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ijn Documenten\IHS 17_18\Unit 12 2017_2018\"/>
    </mc:Choice>
  </mc:AlternateContent>
  <bookViews>
    <workbookView xWindow="360" yWindow="12" windowWidth="11340" windowHeight="6540" activeTab="3"/>
  </bookViews>
  <sheets>
    <sheet name="Total" sheetId="1" r:id="rId1"/>
    <sheet name="starter" sheetId="2" r:id="rId2"/>
    <sheet name="main" sheetId="3" r:id="rId3"/>
    <sheet name="dessert" sheetId="4" r:id="rId4"/>
  </sheets>
  <definedNames>
    <definedName name="_xlnm.Print_Area" localSheetId="3">dessert!$A$1:$M$38</definedName>
    <definedName name="_xlnm.Print_Area" localSheetId="2">main!$A$1:$M$38</definedName>
    <definedName name="_xlnm.Print_Area" localSheetId="1">starter!$A$1:$M$42</definedName>
    <definedName name="_xlnm.Print_Area" localSheetId="0">Total!$A$1:$I$20</definedName>
  </definedNames>
  <calcPr calcId="162913"/>
</workbook>
</file>

<file path=xl/calcChain.xml><?xml version="1.0" encoding="utf-8"?>
<calcChain xmlns="http://schemas.openxmlformats.org/spreadsheetml/2006/main">
  <c r="I4" i="2" l="1"/>
  <c r="I5" i="2"/>
  <c r="I6" i="2"/>
  <c r="K6" i="2" s="1"/>
  <c r="L6" i="2" s="1"/>
  <c r="I7" i="2"/>
  <c r="J4" i="2"/>
  <c r="J5" i="2"/>
  <c r="J6" i="2"/>
  <c r="J7" i="2"/>
  <c r="I15" i="2"/>
  <c r="J2" i="2"/>
  <c r="K15" i="2" s="1"/>
  <c r="L15" i="2" s="1"/>
  <c r="J15" i="2"/>
  <c r="B15" i="2"/>
  <c r="I14" i="2"/>
  <c r="J14" i="2"/>
  <c r="B14" i="2"/>
  <c r="C14" i="2" s="1"/>
  <c r="I5" i="4"/>
  <c r="I6" i="4"/>
  <c r="I7" i="4"/>
  <c r="I8" i="4"/>
  <c r="I9" i="4"/>
  <c r="I10" i="4"/>
  <c r="I11" i="4"/>
  <c r="I12" i="4"/>
  <c r="K12" i="4" s="1"/>
  <c r="L12" i="4" s="1"/>
  <c r="I13" i="4"/>
  <c r="I14" i="4"/>
  <c r="I4" i="4"/>
  <c r="I5" i="3"/>
  <c r="I15" i="3" s="1"/>
  <c r="I6" i="3"/>
  <c r="I7" i="3"/>
  <c r="I8" i="3"/>
  <c r="I9" i="3"/>
  <c r="I10" i="3"/>
  <c r="I11" i="3"/>
  <c r="I12" i="3"/>
  <c r="I13" i="3"/>
  <c r="I14" i="3"/>
  <c r="I4" i="3"/>
  <c r="I8" i="2"/>
  <c r="I9" i="2"/>
  <c r="I10" i="2"/>
  <c r="I11" i="2"/>
  <c r="I12" i="2"/>
  <c r="I13" i="2"/>
  <c r="K13" i="2" s="1"/>
  <c r="L13" i="2" s="1"/>
  <c r="I16" i="2"/>
  <c r="A25" i="3"/>
  <c r="A25" i="4"/>
  <c r="A29" i="2"/>
  <c r="B1" i="3"/>
  <c r="J2" i="3"/>
  <c r="B5" i="3"/>
  <c r="B6" i="3"/>
  <c r="C6" i="3" s="1"/>
  <c r="B7" i="3"/>
  <c r="B8" i="3"/>
  <c r="C8" i="3" s="1"/>
  <c r="B9" i="3"/>
  <c r="C9" i="3" s="1"/>
  <c r="B10" i="3"/>
  <c r="C10" i="3" s="1"/>
  <c r="B11" i="3"/>
  <c r="B12" i="3"/>
  <c r="C12" i="3" s="1"/>
  <c r="B13" i="3"/>
  <c r="C13" i="3" s="1"/>
  <c r="B14" i="3"/>
  <c r="C14" i="3" s="1"/>
  <c r="B4" i="3"/>
  <c r="C4" i="3" s="1"/>
  <c r="K4" i="3"/>
  <c r="J6" i="3"/>
  <c r="J4" i="3"/>
  <c r="J15" i="3" s="1"/>
  <c r="J5" i="3"/>
  <c r="J7" i="3"/>
  <c r="J8" i="3"/>
  <c r="J9" i="3"/>
  <c r="J10" i="3"/>
  <c r="J11" i="3"/>
  <c r="J12" i="3"/>
  <c r="J13" i="3"/>
  <c r="J14" i="3"/>
  <c r="K6" i="3"/>
  <c r="L6" i="3" s="1"/>
  <c r="K8" i="3"/>
  <c r="L8" i="3" s="1"/>
  <c r="K10" i="3"/>
  <c r="L10" i="3" s="1"/>
  <c r="K12" i="3"/>
  <c r="L12" i="3" s="1"/>
  <c r="K14" i="3"/>
  <c r="L14" i="3" s="1"/>
  <c r="L4" i="3"/>
  <c r="B1" i="4"/>
  <c r="J2" i="4"/>
  <c r="B5" i="4"/>
  <c r="C5" i="4" s="1"/>
  <c r="B7" i="4"/>
  <c r="C7" i="4" s="1"/>
  <c r="B8" i="4"/>
  <c r="C8" i="4"/>
  <c r="B9" i="4"/>
  <c r="C9" i="4" s="1"/>
  <c r="B10" i="4"/>
  <c r="C10" i="4" s="1"/>
  <c r="B11" i="4"/>
  <c r="C11" i="4" s="1"/>
  <c r="B12" i="4"/>
  <c r="C12" i="4"/>
  <c r="B13" i="4"/>
  <c r="C13" i="4" s="1"/>
  <c r="B14" i="4"/>
  <c r="C14" i="4" s="1"/>
  <c r="B4" i="4"/>
  <c r="C4" i="4" s="1"/>
  <c r="B6" i="4"/>
  <c r="C6" i="4" s="1"/>
  <c r="K4" i="4"/>
  <c r="L4" i="4" s="1"/>
  <c r="J6" i="4"/>
  <c r="J4" i="4"/>
  <c r="J5" i="4"/>
  <c r="J7" i="4"/>
  <c r="J8" i="4"/>
  <c r="J9" i="4"/>
  <c r="J10" i="4"/>
  <c r="J11" i="4"/>
  <c r="J12" i="4"/>
  <c r="J13" i="4"/>
  <c r="J14" i="4"/>
  <c r="J15" i="4"/>
  <c r="K6" i="4"/>
  <c r="L6" i="4" s="1"/>
  <c r="K7" i="4"/>
  <c r="L7" i="4" s="1"/>
  <c r="K8" i="4"/>
  <c r="L8" i="4" s="1"/>
  <c r="K9" i="4"/>
  <c r="L9" i="4"/>
  <c r="K10" i="4"/>
  <c r="L10" i="4" s="1"/>
  <c r="K11" i="4"/>
  <c r="L11" i="4" s="1"/>
  <c r="K13" i="4"/>
  <c r="L13" i="4"/>
  <c r="K14" i="4"/>
  <c r="L14" i="4" s="1"/>
  <c r="K5" i="4"/>
  <c r="L5" i="4" s="1"/>
  <c r="I15" i="4"/>
  <c r="K16" i="2"/>
  <c r="L16" i="2" s="1"/>
  <c r="K8" i="2"/>
  <c r="L8" i="2" s="1"/>
  <c r="K9" i="2"/>
  <c r="L9" i="2" s="1"/>
  <c r="K10" i="2"/>
  <c r="L10" i="2"/>
  <c r="K11" i="2"/>
  <c r="L11" i="2" s="1"/>
  <c r="K12" i="2"/>
  <c r="L12" i="2" s="1"/>
  <c r="B5" i="2"/>
  <c r="C5" i="2" s="1"/>
  <c r="B6" i="2"/>
  <c r="C6" i="2" s="1"/>
  <c r="B7" i="2"/>
  <c r="C7" i="2" s="1"/>
  <c r="B8" i="2"/>
  <c r="C8" i="2"/>
  <c r="B9" i="2"/>
  <c r="C9" i="2" s="1"/>
  <c r="B10" i="2"/>
  <c r="C10" i="2" s="1"/>
  <c r="B11" i="2"/>
  <c r="C11" i="2" s="1"/>
  <c r="B12" i="2"/>
  <c r="C12" i="2"/>
  <c r="B13" i="2"/>
  <c r="C13" i="2" s="1"/>
  <c r="B16" i="2"/>
  <c r="C16" i="2" s="1"/>
  <c r="B4" i="2"/>
  <c r="C4" i="2" s="1"/>
  <c r="J8" i="2"/>
  <c r="J9" i="2"/>
  <c r="J10" i="2"/>
  <c r="J11" i="2"/>
  <c r="J12" i="2"/>
  <c r="J13" i="2"/>
  <c r="J16" i="2"/>
  <c r="B1" i="2"/>
  <c r="C11" i="3" l="1"/>
  <c r="C7" i="3"/>
  <c r="C15" i="2"/>
  <c r="J17" i="2"/>
  <c r="C5" i="3"/>
  <c r="K5" i="2"/>
  <c r="L5" i="2" s="1"/>
  <c r="I17" i="2"/>
  <c r="K9" i="3"/>
  <c r="L9" i="3" s="1"/>
  <c r="K11" i="3"/>
  <c r="L11" i="3" s="1"/>
  <c r="K7" i="3"/>
  <c r="L7" i="3" s="1"/>
  <c r="K14" i="2"/>
  <c r="L14" i="2" s="1"/>
  <c r="K4" i="2"/>
  <c r="L4" i="2" s="1"/>
  <c r="L15" i="4"/>
  <c r="F8" i="1" s="1"/>
  <c r="G8" i="1" s="1"/>
  <c r="K15" i="4"/>
  <c r="K5" i="3"/>
  <c r="L5" i="3" s="1"/>
  <c r="L15" i="3" s="1"/>
  <c r="F6" i="1" s="1"/>
  <c r="G6" i="1" s="1"/>
  <c r="K13" i="3"/>
  <c r="L13" i="3" s="1"/>
  <c r="K7" i="2"/>
  <c r="L7" i="2" s="1"/>
  <c r="L17" i="2" l="1"/>
  <c r="F4" i="1" s="1"/>
  <c r="K15" i="3"/>
  <c r="K17" i="2"/>
  <c r="F11" i="1" l="1"/>
  <c r="F13" i="1" s="1"/>
  <c r="G4" i="1"/>
  <c r="G11" i="1" s="1"/>
  <c r="F14" i="1" l="1"/>
  <c r="G14" i="1" s="1"/>
  <c r="G13" i="1"/>
  <c r="F15" i="1" l="1"/>
  <c r="G15" i="1" s="1"/>
</calcChain>
</file>

<file path=xl/comments1.xml><?xml version="1.0" encoding="utf-8"?>
<comments xmlns="http://schemas.openxmlformats.org/spreadsheetml/2006/main">
  <authors>
    <author>Een tevreden gebruiker van Microsoft Office</author>
  </authors>
  <commentList>
    <comment ref="G2" authorId="0" shapeId="0">
      <text>
        <r>
          <rPr>
            <sz val="8"/>
            <color indexed="81"/>
            <rFont val="Tahoma"/>
          </rPr>
          <t xml:space="preserve">Hier aantal couverts invullen
</t>
        </r>
      </text>
    </comment>
    <comment ref="C4" authorId="0" shapeId="0">
      <text>
        <r>
          <rPr>
            <sz val="8"/>
            <color indexed="81"/>
            <rFont val="Tahoma"/>
          </rPr>
          <t>Hier de gerechten  invullen</t>
        </r>
      </text>
    </comment>
    <comment ref="C6" authorId="0" shapeId="0">
      <text>
        <r>
          <rPr>
            <sz val="8"/>
            <color indexed="81"/>
            <rFont val="Tahoma"/>
          </rPr>
          <t>Hier de gerechten  invullen</t>
        </r>
      </text>
    </comment>
    <comment ref="C8" authorId="0" shapeId="0">
      <text>
        <r>
          <rPr>
            <sz val="8"/>
            <color indexed="81"/>
            <rFont val="Tahoma"/>
          </rPr>
          <t>Hier de gerechten  invullen</t>
        </r>
      </text>
    </comment>
  </commentList>
</comments>
</file>

<file path=xl/sharedStrings.xml><?xml version="1.0" encoding="utf-8"?>
<sst xmlns="http://schemas.openxmlformats.org/spreadsheetml/2006/main" count="93" uniqueCount="40">
  <si>
    <t>CVRT</t>
  </si>
  <si>
    <t>***</t>
  </si>
  <si>
    <t>*</t>
  </si>
  <si>
    <t>Totaal</t>
  </si>
  <si>
    <t>Naam:</t>
  </si>
  <si>
    <t>Pers</t>
  </si>
  <si>
    <t>Yield %</t>
  </si>
  <si>
    <t>gram</t>
  </si>
  <si>
    <t>st</t>
  </si>
  <si>
    <t>pp</t>
  </si>
  <si>
    <t>cc</t>
  </si>
  <si>
    <t>Totalen</t>
  </si>
  <si>
    <t>HACCP</t>
  </si>
  <si>
    <t>Factor</t>
  </si>
  <si>
    <t>Complete menu</t>
  </si>
  <si>
    <t>for</t>
  </si>
  <si>
    <t>Cost price p.p.</t>
  </si>
  <si>
    <t>Cost price party</t>
  </si>
  <si>
    <t>Taks</t>
  </si>
  <si>
    <t>Selling price</t>
  </si>
  <si>
    <t>Recipe for</t>
  </si>
  <si>
    <t>Number of</t>
  </si>
  <si>
    <t>Name:</t>
  </si>
  <si>
    <t>Net in recipe</t>
  </si>
  <si>
    <t>Gross in recipe</t>
  </si>
  <si>
    <t>Number party</t>
  </si>
  <si>
    <t>Amount</t>
  </si>
  <si>
    <t>Unit</t>
  </si>
  <si>
    <t>Description</t>
  </si>
  <si>
    <t>Fixed price</t>
  </si>
  <si>
    <t>Total (incl.yld)</t>
  </si>
  <si>
    <t>Total (excl.yld)</t>
  </si>
  <si>
    <t>Total Partij</t>
  </si>
  <si>
    <t>Total per pers.</t>
  </si>
  <si>
    <t>Party</t>
  </si>
  <si>
    <t>Time (min.)</t>
  </si>
  <si>
    <t>Preparation</t>
  </si>
  <si>
    <t>Totals</t>
  </si>
  <si>
    <t>Critical points</t>
  </si>
  <si>
    <t>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</si>
</sst>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fl&quot;\ * #,##0.00_-;_-&quot;fl&quot;\ * #,##0.00\-;_-&quot;fl&quot;\ * &quot;-&quot;??_-;_-@_-"/>
    <numFmt numFmtId="165" formatCode="0.0"/>
    <numFmt numFmtId="166" formatCode="&quot;€ &quot;\ #,##0.00_-"/>
    <numFmt numFmtId="167" formatCode="&quot;€&quot;\ #,##0.00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sz val="8"/>
      <color indexed="81"/>
      <name val="Tahoma"/>
    </font>
    <font>
      <b/>
      <sz val="10"/>
      <name val="Arial"/>
    </font>
    <font>
      <sz val="14"/>
      <name val="Arial"/>
    </font>
    <font>
      <sz val="10"/>
      <name val="Arial"/>
      <family val="2"/>
    </font>
    <font>
      <sz val="10"/>
      <name val="Arial"/>
    </font>
    <font>
      <b/>
      <i/>
      <sz val="10"/>
      <name val="Times New Roman"/>
      <family val="1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51"/>
      </left>
      <right style="dashed">
        <color indexed="51"/>
      </right>
      <top style="dashed">
        <color indexed="51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dashed">
        <color indexed="51"/>
      </left>
      <right style="dashed">
        <color indexed="5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1"/>
      </left>
      <right style="dashed">
        <color indexed="51"/>
      </right>
      <top/>
      <bottom style="dashed">
        <color indexed="5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164" fontId="0" fillId="2" borderId="0" xfId="3" applyFont="1" applyFill="1" applyBorder="1"/>
    <xf numFmtId="0" fontId="2" fillId="0" borderId="2" xfId="0" applyFont="1" applyBorder="1"/>
    <xf numFmtId="164" fontId="1" fillId="2" borderId="0" xfId="3" applyFill="1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6" xfId="2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8" xfId="2" applyNumberFormat="1" applyBorder="1" applyProtection="1">
      <protection locked="0"/>
    </xf>
    <xf numFmtId="0" fontId="0" fillId="0" borderId="6" xfId="2" applyNumberFormat="1" applyFont="1" applyBorder="1" applyProtection="1">
      <protection locked="0"/>
    </xf>
    <xf numFmtId="0" fontId="0" fillId="0" borderId="8" xfId="2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10" xfId="2" applyNumberFormat="1" applyBorder="1" applyProtection="1">
      <protection locked="0"/>
    </xf>
    <xf numFmtId="0" fontId="0" fillId="0" borderId="10" xfId="2" applyNumberFormat="1" applyFont="1" applyBorder="1" applyProtection="1">
      <protection locked="0"/>
    </xf>
    <xf numFmtId="0" fontId="2" fillId="2" borderId="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>
      <alignment horizontal="right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/>
    <xf numFmtId="0" fontId="2" fillId="4" borderId="14" xfId="0" applyFont="1" applyFill="1" applyBorder="1" applyAlignment="1">
      <alignment horizontal="right"/>
    </xf>
    <xf numFmtId="0" fontId="2" fillId="4" borderId="0" xfId="0" applyFont="1" applyFill="1" applyBorder="1"/>
    <xf numFmtId="0" fontId="2" fillId="2" borderId="0" xfId="0" applyFont="1" applyFill="1" applyBorder="1" applyAlignment="1" applyProtection="1">
      <alignment horizontal="center" vertical="top" wrapText="1"/>
    </xf>
    <xf numFmtId="165" fontId="0" fillId="0" borderId="6" xfId="0" applyNumberFormat="1" applyBorder="1" applyProtection="1"/>
    <xf numFmtId="165" fontId="0" fillId="0" borderId="8" xfId="0" applyNumberFormat="1" applyBorder="1" applyProtection="1"/>
    <xf numFmtId="165" fontId="0" fillId="0" borderId="10" xfId="0" applyNumberFormat="1" applyBorder="1" applyProtection="1"/>
    <xf numFmtId="0" fontId="0" fillId="2" borderId="0" xfId="0" applyFill="1" applyBorder="1" applyProtection="1"/>
    <xf numFmtId="0" fontId="2" fillId="4" borderId="0" xfId="0" applyFont="1" applyFill="1" applyBorder="1" applyAlignment="1">
      <alignment horizontal="center" vertical="top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/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66" fontId="0" fillId="0" borderId="6" xfId="1" applyNumberFormat="1" applyFont="1" applyBorder="1" applyProtection="1">
      <protection locked="0"/>
    </xf>
    <xf numFmtId="166" fontId="0" fillId="0" borderId="8" xfId="1" applyNumberFormat="1" applyFont="1" applyBorder="1" applyProtection="1">
      <protection locked="0"/>
    </xf>
    <xf numFmtId="166" fontId="1" fillId="0" borderId="8" xfId="1" applyNumberFormat="1" applyBorder="1" applyProtection="1">
      <protection locked="0"/>
    </xf>
    <xf numFmtId="166" fontId="1" fillId="0" borderId="10" xfId="1" applyNumberFormat="1" applyBorder="1" applyProtection="1">
      <protection locked="0"/>
    </xf>
    <xf numFmtId="166" fontId="0" fillId="0" borderId="10" xfId="1" applyNumberFormat="1" applyFont="1" applyBorder="1" applyProtection="1">
      <protection locked="0"/>
    </xf>
    <xf numFmtId="166" fontId="1" fillId="0" borderId="6" xfId="1" applyNumberFormat="1" applyBorder="1"/>
    <xf numFmtId="166" fontId="1" fillId="0" borderId="15" xfId="1" applyNumberFormat="1" applyBorder="1"/>
    <xf numFmtId="166" fontId="1" fillId="0" borderId="8" xfId="1" applyNumberFormat="1" applyBorder="1"/>
    <xf numFmtId="166" fontId="1" fillId="0" borderId="16" xfId="1" applyNumberFormat="1" applyBorder="1"/>
    <xf numFmtId="166" fontId="1" fillId="0" borderId="10" xfId="1" applyNumberFormat="1" applyBorder="1"/>
    <xf numFmtId="166" fontId="1" fillId="0" borderId="17" xfId="1" applyNumberFormat="1" applyBorder="1"/>
    <xf numFmtId="166" fontId="1" fillId="2" borderId="0" xfId="1" applyNumberFormat="1" applyFill="1" applyBorder="1"/>
    <xf numFmtId="166" fontId="0" fillId="0" borderId="6" xfId="1" applyNumberFormat="1" applyFont="1" applyBorder="1"/>
    <xf numFmtId="166" fontId="0" fillId="0" borderId="15" xfId="1" applyNumberFormat="1" applyFont="1" applyBorder="1"/>
    <xf numFmtId="166" fontId="0" fillId="0" borderId="8" xfId="1" applyNumberFormat="1" applyFont="1" applyBorder="1"/>
    <xf numFmtId="166" fontId="0" fillId="0" borderId="16" xfId="1" applyNumberFormat="1" applyFont="1" applyBorder="1"/>
    <xf numFmtId="166" fontId="0" fillId="0" borderId="10" xfId="1" applyNumberFormat="1" applyFont="1" applyBorder="1"/>
    <xf numFmtId="166" fontId="0" fillId="0" borderId="17" xfId="1" applyNumberFormat="1" applyFont="1" applyBorder="1"/>
    <xf numFmtId="166" fontId="0" fillId="2" borderId="0" xfId="1" applyNumberFormat="1" applyFont="1" applyFill="1" applyBorder="1"/>
    <xf numFmtId="0" fontId="2" fillId="4" borderId="3" xfId="0" applyFont="1" applyFill="1" applyBorder="1"/>
    <xf numFmtId="0" fontId="6" fillId="2" borderId="2" xfId="0" applyFont="1" applyFill="1" applyBorder="1"/>
    <xf numFmtId="0" fontId="6" fillId="4" borderId="0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2" fillId="2" borderId="2" xfId="0" applyFont="1" applyFill="1" applyBorder="1" applyProtection="1"/>
    <xf numFmtId="0" fontId="2" fillId="2" borderId="18" xfId="0" applyFont="1" applyFill="1" applyBorder="1" applyProtection="1"/>
    <xf numFmtId="0" fontId="2" fillId="2" borderId="18" xfId="0" applyFont="1" applyFill="1" applyBorder="1"/>
    <xf numFmtId="164" fontId="2" fillId="2" borderId="18" xfId="3" applyFont="1" applyFill="1" applyBorder="1"/>
    <xf numFmtId="164" fontId="2" fillId="2" borderId="19" xfId="3" applyFont="1" applyFill="1" applyBorder="1"/>
    <xf numFmtId="0" fontId="2" fillId="2" borderId="20" xfId="0" applyFont="1" applyFill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64" fontId="2" fillId="2" borderId="2" xfId="3" applyFont="1" applyFill="1" applyBorder="1"/>
    <xf numFmtId="0" fontId="2" fillId="2" borderId="19" xfId="0" applyFont="1" applyFill="1" applyBorder="1"/>
    <xf numFmtId="0" fontId="7" fillId="3" borderId="23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1" applyFont="1" applyFill="1" applyBorder="1"/>
    <xf numFmtId="0" fontId="1" fillId="4" borderId="0" xfId="0" applyFont="1" applyFill="1"/>
    <xf numFmtId="0" fontId="1" fillId="5" borderId="0" xfId="0" applyFont="1" applyFill="1"/>
    <xf numFmtId="0" fontId="8" fillId="5" borderId="3" xfId="0" applyFont="1" applyFill="1" applyBorder="1" applyAlignment="1" applyProtection="1">
      <alignment horizontal="left" wrapText="1"/>
      <protection locked="0"/>
    </xf>
    <xf numFmtId="0" fontId="8" fillId="5" borderId="0" xfId="0" applyFont="1" applyFill="1" applyBorder="1" applyAlignment="1" applyProtection="1">
      <alignment horizontal="left" wrapText="1"/>
      <protection locked="0"/>
    </xf>
    <xf numFmtId="0" fontId="9" fillId="5" borderId="3" xfId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left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9" fillId="0" borderId="0" xfId="0" applyFont="1"/>
    <xf numFmtId="0" fontId="9" fillId="5" borderId="0" xfId="0" applyFont="1" applyFill="1"/>
    <xf numFmtId="0" fontId="10" fillId="5" borderId="0" xfId="0" applyFont="1" applyFill="1" applyBorder="1" applyAlignment="1">
      <alignment horizontal="center"/>
    </xf>
    <xf numFmtId="0" fontId="11" fillId="5" borderId="0" xfId="0" applyFont="1" applyFill="1"/>
    <xf numFmtId="0" fontId="11" fillId="4" borderId="0" xfId="0" applyFont="1" applyFill="1"/>
    <xf numFmtId="0" fontId="11" fillId="0" borderId="0" xfId="0" applyFont="1"/>
    <xf numFmtId="166" fontId="11" fillId="0" borderId="0" xfId="1" applyNumberFormat="1" applyFont="1"/>
    <xf numFmtId="0" fontId="11" fillId="5" borderId="0" xfId="0" applyFont="1" applyFill="1" applyBorder="1" applyAlignment="1">
      <alignment horizontal="center"/>
    </xf>
    <xf numFmtId="166" fontId="11" fillId="0" borderId="3" xfId="1" applyNumberFormat="1" applyFont="1" applyBorder="1"/>
    <xf numFmtId="0" fontId="11" fillId="5" borderId="0" xfId="0" applyFont="1" applyFill="1" applyBorder="1"/>
    <xf numFmtId="0" fontId="11" fillId="5" borderId="0" xfId="0" applyFont="1" applyFill="1" applyAlignment="1">
      <alignment horizontal="right"/>
    </xf>
    <xf numFmtId="166" fontId="11" fillId="5" borderId="0" xfId="1" applyNumberFormat="1" applyFont="1" applyFill="1"/>
    <xf numFmtId="0" fontId="11" fillId="4" borderId="0" xfId="1" applyFont="1" applyFill="1"/>
    <xf numFmtId="0" fontId="11" fillId="0" borderId="0" xfId="1" applyFont="1"/>
    <xf numFmtId="0" fontId="2" fillId="4" borderId="24" xfId="0" applyFont="1" applyFill="1" applyBorder="1"/>
    <xf numFmtId="0" fontId="0" fillId="4" borderId="14" xfId="0" applyFill="1" applyBorder="1"/>
    <xf numFmtId="0" fontId="0" fillId="0" borderId="24" xfId="0" applyBorder="1"/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right"/>
    </xf>
    <xf numFmtId="0" fontId="1" fillId="0" borderId="0" xfId="0" applyFont="1"/>
    <xf numFmtId="167" fontId="1" fillId="4" borderId="0" xfId="3" applyNumberFormat="1" applyFont="1" applyFill="1"/>
    <xf numFmtId="167" fontId="1" fillId="4" borderId="0" xfId="1" applyNumberFormat="1" applyFont="1" applyFill="1"/>
    <xf numFmtId="0" fontId="1" fillId="4" borderId="3" xfId="0" applyFont="1" applyFill="1" applyBorder="1" applyAlignment="1">
      <alignment horizontal="right"/>
    </xf>
    <xf numFmtId="9" fontId="1" fillId="0" borderId="3" xfId="0" applyNumberFormat="1" applyFont="1" applyBorder="1"/>
    <xf numFmtId="167" fontId="1" fillId="4" borderId="3" xfId="3" applyNumberFormat="1" applyFont="1" applyFill="1" applyBorder="1"/>
    <xf numFmtId="167" fontId="1" fillId="4" borderId="3" xfId="1" applyNumberFormat="1" applyFont="1" applyFill="1" applyBorder="1"/>
    <xf numFmtId="0" fontId="1" fillId="0" borderId="0" xfId="0" applyFont="1" applyAlignment="1">
      <alignment horizontal="right"/>
    </xf>
    <xf numFmtId="0" fontId="0" fillId="5" borderId="3" xfId="1" applyFont="1" applyFill="1" applyBorder="1" applyAlignment="1">
      <alignment horizontal="right"/>
    </xf>
    <xf numFmtId="0" fontId="0" fillId="0" borderId="0" xfId="1" applyFont="1" applyAlignment="1">
      <alignment horizontal="center"/>
    </xf>
    <xf numFmtId="0" fontId="0" fillId="4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left" wrapText="1"/>
    </xf>
    <xf numFmtId="0" fontId="3" fillId="0" borderId="26" xfId="0" applyFont="1" applyBorder="1" applyAlignment="1" applyProtection="1">
      <alignment horizontal="left" wrapText="1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D15" sqref="C15:D15"/>
    </sheetView>
  </sheetViews>
  <sheetFormatPr defaultColWidth="9" defaultRowHeight="13.2" x14ac:dyDescent="0.25"/>
  <cols>
    <col min="1" max="1" width="4" style="93" customWidth="1"/>
    <col min="2" max="2" width="4" style="94" customWidth="1"/>
    <col min="3" max="3" width="70" style="94" customWidth="1"/>
    <col min="4" max="4" width="4.33203125" style="94" customWidth="1"/>
    <col min="5" max="5" width="10.6640625" style="94" bestFit="1" customWidth="1"/>
    <col min="6" max="6" width="12" style="102" customWidth="1"/>
    <col min="7" max="7" width="14.109375" style="102" bestFit="1" customWidth="1"/>
    <col min="8" max="8" width="5.88671875" style="94" customWidth="1"/>
    <col min="9" max="14" width="9.109375" style="93" customWidth="1"/>
    <col min="15" max="16384" width="9" style="94"/>
  </cols>
  <sheetData>
    <row r="1" spans="1:14" s="79" customFormat="1" x14ac:dyDescent="0.25">
      <c r="F1" s="80"/>
      <c r="G1" s="80"/>
    </row>
    <row r="2" spans="1:14" s="89" customFormat="1" ht="13.8" thickBot="1" x14ac:dyDescent="0.3">
      <c r="A2" s="81"/>
      <c r="B2" s="82"/>
      <c r="C2" s="83" t="s">
        <v>14</v>
      </c>
      <c r="D2" s="84"/>
      <c r="E2" s="84"/>
      <c r="F2" s="118" t="s">
        <v>15</v>
      </c>
      <c r="G2" s="85">
        <v>30</v>
      </c>
      <c r="H2" s="86" t="s">
        <v>0</v>
      </c>
      <c r="I2" s="87"/>
      <c r="J2" s="87"/>
      <c r="K2" s="87"/>
      <c r="L2" s="88"/>
      <c r="M2" s="88"/>
      <c r="N2" s="88"/>
    </row>
    <row r="3" spans="1:14" ht="18" x14ac:dyDescent="0.35">
      <c r="A3" s="88"/>
      <c r="B3" s="90"/>
      <c r="C3" s="7"/>
      <c r="D3" s="91"/>
      <c r="E3" s="91"/>
      <c r="F3" s="119" t="s">
        <v>16</v>
      </c>
      <c r="G3" s="119" t="s">
        <v>17</v>
      </c>
      <c r="H3" s="92"/>
    </row>
    <row r="4" spans="1:14" ht="39" customHeight="1" x14ac:dyDescent="0.3">
      <c r="B4" s="92"/>
      <c r="C4" s="43"/>
      <c r="D4" s="91"/>
      <c r="E4" s="91"/>
      <c r="F4" s="95">
        <f>starter!L17</f>
        <v>0.78249999999999997</v>
      </c>
      <c r="G4" s="95">
        <f>F4*$G$2</f>
        <v>23.474999999999998</v>
      </c>
      <c r="H4" s="92"/>
    </row>
    <row r="5" spans="1:14" ht="18" x14ac:dyDescent="0.3">
      <c r="B5" s="92"/>
      <c r="C5" s="23" t="s">
        <v>1</v>
      </c>
      <c r="D5" s="91"/>
      <c r="E5" s="91"/>
      <c r="F5" s="95"/>
      <c r="G5" s="95"/>
      <c r="H5" s="92"/>
    </row>
    <row r="6" spans="1:14" ht="18" x14ac:dyDescent="0.3">
      <c r="B6" s="92"/>
      <c r="C6" s="43"/>
      <c r="D6" s="91"/>
      <c r="E6" s="91"/>
      <c r="F6" s="95">
        <f>main!L15</f>
        <v>0.78249999999999997</v>
      </c>
      <c r="G6" s="95">
        <f>F6*$G$2</f>
        <v>23.474999999999998</v>
      </c>
      <c r="H6" s="92"/>
    </row>
    <row r="7" spans="1:14" ht="18" x14ac:dyDescent="0.3">
      <c r="B7" s="92"/>
      <c r="C7" s="23" t="s">
        <v>1</v>
      </c>
      <c r="D7" s="91"/>
      <c r="E7" s="91"/>
      <c r="F7" s="95"/>
      <c r="G7" s="95"/>
      <c r="H7" s="92"/>
    </row>
    <row r="8" spans="1:14" ht="18" x14ac:dyDescent="0.3">
      <c r="B8" s="92"/>
      <c r="C8" s="43"/>
      <c r="D8" s="91"/>
      <c r="E8" s="91"/>
      <c r="F8" s="95">
        <f>dessert!L15</f>
        <v>0.78249999999999997</v>
      </c>
      <c r="G8" s="95">
        <f>F8*$G$2</f>
        <v>23.474999999999998</v>
      </c>
      <c r="H8" s="92"/>
    </row>
    <row r="9" spans="1:14" ht="18" x14ac:dyDescent="0.3">
      <c r="B9" s="92"/>
      <c r="C9" s="23" t="s">
        <v>2</v>
      </c>
      <c r="D9" s="91"/>
      <c r="E9" s="91"/>
      <c r="F9" s="95"/>
      <c r="G9" s="95"/>
      <c r="H9" s="92"/>
    </row>
    <row r="10" spans="1:14" ht="18" thickBot="1" x14ac:dyDescent="0.35">
      <c r="B10" s="92"/>
      <c r="C10" s="78"/>
      <c r="D10" s="96"/>
      <c r="E10" s="96"/>
      <c r="F10" s="97"/>
      <c r="G10" s="97"/>
      <c r="H10" s="98"/>
    </row>
    <row r="11" spans="1:14" x14ac:dyDescent="0.25">
      <c r="B11" s="92"/>
      <c r="C11" s="99"/>
      <c r="D11" s="99"/>
      <c r="E11" s="99" t="s">
        <v>3</v>
      </c>
      <c r="F11" s="100">
        <f>SUM(F4:F10)</f>
        <v>2.3475000000000001</v>
      </c>
      <c r="G11" s="100">
        <f>SUM(G4:G10)</f>
        <v>70.424999999999997</v>
      </c>
      <c r="H11" s="92"/>
    </row>
    <row r="12" spans="1:14" x14ac:dyDescent="0.25">
      <c r="B12" s="93"/>
      <c r="C12" s="93"/>
      <c r="D12" s="93"/>
      <c r="E12" s="93"/>
      <c r="F12" s="101"/>
      <c r="G12" s="101"/>
      <c r="H12" s="93"/>
    </row>
    <row r="13" spans="1:14" x14ac:dyDescent="0.25">
      <c r="B13" s="93"/>
      <c r="C13" s="109"/>
      <c r="D13" s="109" t="s">
        <v>13</v>
      </c>
      <c r="E13" s="110">
        <v>4.7</v>
      </c>
      <c r="F13" s="111">
        <f>IF(E13=0,F11,F11*E13)</f>
        <v>11.033250000000001</v>
      </c>
      <c r="G13" s="112">
        <f>F13*$G$2</f>
        <v>330.9975</v>
      </c>
      <c r="H13" s="93"/>
    </row>
    <row r="14" spans="1:14" x14ac:dyDescent="0.25">
      <c r="B14" s="93"/>
      <c r="C14" s="113"/>
      <c r="D14" s="120" t="s">
        <v>18</v>
      </c>
      <c r="E14" s="114">
        <v>0.06</v>
      </c>
      <c r="F14" s="115">
        <f>F13*E14</f>
        <v>0.661995</v>
      </c>
      <c r="G14" s="116">
        <f>F14*$G$2</f>
        <v>19.859850000000002</v>
      </c>
      <c r="H14" s="93"/>
    </row>
    <row r="15" spans="1:14" x14ac:dyDescent="0.25">
      <c r="B15" s="93"/>
      <c r="C15" s="117"/>
      <c r="D15" s="121" t="s">
        <v>19</v>
      </c>
      <c r="E15" s="81"/>
      <c r="F15" s="111">
        <f>SUM(F13:F14)</f>
        <v>11.695245</v>
      </c>
      <c r="G15" s="112">
        <f>F15*$G$2</f>
        <v>350.85735</v>
      </c>
      <c r="H15" s="93"/>
    </row>
    <row r="16" spans="1:14" x14ac:dyDescent="0.25">
      <c r="B16" s="93"/>
      <c r="C16" s="93"/>
      <c r="D16" s="93"/>
      <c r="E16" s="93"/>
      <c r="F16" s="101"/>
      <c r="G16" s="101"/>
      <c r="H16" s="93"/>
    </row>
    <row r="17" spans="6:7" s="93" customFormat="1" x14ac:dyDescent="0.25">
      <c r="F17" s="101"/>
      <c r="G17" s="101"/>
    </row>
    <row r="18" spans="6:7" s="93" customFormat="1" x14ac:dyDescent="0.25">
      <c r="F18" s="101"/>
      <c r="G18" s="101"/>
    </row>
    <row r="19" spans="6:7" s="93" customFormat="1" x14ac:dyDescent="0.25">
      <c r="F19" s="101"/>
      <c r="G19" s="101"/>
    </row>
    <row r="20" spans="6:7" s="93" customFormat="1" x14ac:dyDescent="0.25">
      <c r="F20" s="101"/>
      <c r="G20" s="101"/>
    </row>
    <row r="21" spans="6:7" s="93" customFormat="1" x14ac:dyDescent="0.25">
      <c r="F21" s="101"/>
      <c r="G21" s="101"/>
    </row>
    <row r="22" spans="6:7" s="93" customFormat="1" x14ac:dyDescent="0.25">
      <c r="F22" s="101"/>
      <c r="G22" s="101"/>
    </row>
    <row r="23" spans="6:7" s="93" customFormat="1" x14ac:dyDescent="0.25">
      <c r="F23" s="101"/>
      <c r="G23" s="101"/>
    </row>
    <row r="24" spans="6:7" s="93" customFormat="1" x14ac:dyDescent="0.25">
      <c r="F24" s="101"/>
      <c r="G24" s="101"/>
    </row>
    <row r="25" spans="6:7" s="93" customFormat="1" x14ac:dyDescent="0.25">
      <c r="F25" s="101"/>
      <c r="G25" s="101"/>
    </row>
    <row r="26" spans="6:7" s="93" customFormat="1" x14ac:dyDescent="0.25">
      <c r="F26" s="101"/>
      <c r="G26" s="101"/>
    </row>
    <row r="27" spans="6:7" s="93" customFormat="1" x14ac:dyDescent="0.25">
      <c r="F27" s="101"/>
      <c r="G27" s="101"/>
    </row>
  </sheetData>
  <dataConsolidate/>
  <phoneticPr fontId="0" type="noConversion"/>
  <pageMargins left="0.75" right="0.75" top="1" bottom="1" header="0.5" footer="0.5"/>
  <pageSetup paperSize="9" scale="68" orientation="landscape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82"/>
  <sheetViews>
    <sheetView zoomScaleNormal="100" workbookViewId="0">
      <selection activeCell="I2" sqref="I2"/>
    </sheetView>
  </sheetViews>
  <sheetFormatPr defaultColWidth="9.109375" defaultRowHeight="13.2" x14ac:dyDescent="0.25"/>
  <cols>
    <col min="1" max="1" width="11.44140625" customWidth="1"/>
    <col min="2" max="2" width="9.6640625" customWidth="1"/>
    <col min="3" max="3" width="10.6640625" customWidth="1"/>
    <col min="4" max="4" width="7.5546875" customWidth="1"/>
    <col min="5" max="5" width="9.88671875" customWidth="1"/>
    <col min="6" max="6" width="26.6640625" customWidth="1"/>
    <col min="7" max="7" width="8.88671875" customWidth="1"/>
    <col min="8" max="8" width="9.5546875" customWidth="1"/>
    <col min="9" max="9" width="8.88671875" customWidth="1"/>
    <col min="10" max="10" width="10" customWidth="1"/>
    <col min="11" max="11" width="10.33203125" customWidth="1"/>
    <col min="12" max="12" width="8.88671875" customWidth="1"/>
    <col min="13" max="13" width="9.109375" style="40"/>
    <col min="14" max="16384" width="9.109375" style="8"/>
  </cols>
  <sheetData>
    <row r="1" spans="1:13" ht="36" customHeight="1" x14ac:dyDescent="0.3">
      <c r="A1" s="4" t="s">
        <v>22</v>
      </c>
      <c r="B1" s="134">
        <f>Total!C4</f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3" x14ac:dyDescent="0.25">
      <c r="A2" s="28" t="s">
        <v>20</v>
      </c>
      <c r="B2" s="29">
        <v>10</v>
      </c>
      <c r="C2" s="63" t="s">
        <v>5</v>
      </c>
      <c r="D2" s="31"/>
      <c r="E2" s="31"/>
      <c r="F2" s="31"/>
      <c r="G2" s="31"/>
      <c r="H2" s="31"/>
      <c r="I2" s="32" t="s">
        <v>21</v>
      </c>
      <c r="J2" s="29">
        <f>Total!G2</f>
        <v>30</v>
      </c>
      <c r="K2" s="63" t="s">
        <v>34</v>
      </c>
      <c r="L2" s="6"/>
    </row>
    <row r="3" spans="1:13" s="39" customFormat="1" ht="26.4" x14ac:dyDescent="0.25">
      <c r="A3" s="24" t="s">
        <v>23</v>
      </c>
      <c r="B3" s="34" t="s">
        <v>24</v>
      </c>
      <c r="C3" s="34" t="s">
        <v>25</v>
      </c>
      <c r="D3" s="22" t="s">
        <v>26</v>
      </c>
      <c r="E3" s="22" t="s">
        <v>27</v>
      </c>
      <c r="F3" s="22" t="s">
        <v>28</v>
      </c>
      <c r="G3" s="22" t="s">
        <v>29</v>
      </c>
      <c r="H3" s="22" t="s">
        <v>6</v>
      </c>
      <c r="I3" s="22" t="s">
        <v>30</v>
      </c>
      <c r="J3" s="22" t="s">
        <v>31</v>
      </c>
      <c r="K3" s="22" t="s">
        <v>32</v>
      </c>
      <c r="L3" s="22" t="s">
        <v>33</v>
      </c>
      <c r="M3" s="41"/>
    </row>
    <row r="4" spans="1:13" x14ac:dyDescent="0.25">
      <c r="A4" s="10">
        <v>1500</v>
      </c>
      <c r="B4" s="35">
        <f t="shared" ref="B4:B16" si="0">100/H4*A4</f>
        <v>1500</v>
      </c>
      <c r="C4" s="35">
        <f>B4*$J$2/$B$2</f>
        <v>4500</v>
      </c>
      <c r="D4" s="11">
        <v>10000</v>
      </c>
      <c r="E4" s="11" t="s">
        <v>7</v>
      </c>
      <c r="F4" s="11"/>
      <c r="G4" s="44">
        <v>9.5</v>
      </c>
      <c r="H4" s="12">
        <v>100</v>
      </c>
      <c r="I4" s="51">
        <f>SUM(A4/D4*G4)/(H4/100)</f>
        <v>1.425</v>
      </c>
      <c r="J4" s="49">
        <f t="shared" ref="J4:J16" si="1">A4/D4*G4</f>
        <v>1.425</v>
      </c>
      <c r="K4" s="49">
        <f t="shared" ref="K4:K16" si="2">I4*$J$2/$B$2</f>
        <v>4.2750000000000004</v>
      </c>
      <c r="L4" s="50">
        <f t="shared" ref="L4:L16" si="3">K4/$J$2</f>
        <v>0.14250000000000002</v>
      </c>
    </row>
    <row r="5" spans="1:13" x14ac:dyDescent="0.25">
      <c r="A5" s="13">
        <v>2</v>
      </c>
      <c r="B5" s="36">
        <f t="shared" si="0"/>
        <v>2</v>
      </c>
      <c r="C5" s="35">
        <f t="shared" ref="C5:C16" si="4">B5*$J$2/$B$2</f>
        <v>6</v>
      </c>
      <c r="D5" s="14">
        <v>1</v>
      </c>
      <c r="E5" s="14" t="s">
        <v>8</v>
      </c>
      <c r="F5" s="14"/>
      <c r="G5" s="45">
        <v>0.7</v>
      </c>
      <c r="H5" s="15">
        <v>100</v>
      </c>
      <c r="I5" s="51">
        <f>SUM(A5/D5*G5)/(H5/100)</f>
        <v>1.4</v>
      </c>
      <c r="J5" s="51">
        <f t="shared" si="1"/>
        <v>1.4</v>
      </c>
      <c r="K5" s="51">
        <f t="shared" si="2"/>
        <v>4.2</v>
      </c>
      <c r="L5" s="52">
        <f t="shared" si="3"/>
        <v>0.14000000000000001</v>
      </c>
    </row>
    <row r="6" spans="1:13" x14ac:dyDescent="0.25">
      <c r="A6" s="13">
        <v>10</v>
      </c>
      <c r="B6" s="36">
        <f t="shared" si="0"/>
        <v>10</v>
      </c>
      <c r="C6" s="35">
        <f t="shared" si="4"/>
        <v>30</v>
      </c>
      <c r="D6" s="14">
        <v>1</v>
      </c>
      <c r="E6" s="14" t="s">
        <v>9</v>
      </c>
      <c r="F6" s="14"/>
      <c r="G6" s="45">
        <v>0.5</v>
      </c>
      <c r="H6" s="15">
        <v>100</v>
      </c>
      <c r="I6" s="51">
        <f t="shared" ref="I6:I16" si="5">SUM(A6/D6*G6)/(H6/100)</f>
        <v>5</v>
      </c>
      <c r="J6" s="51">
        <f t="shared" si="1"/>
        <v>5</v>
      </c>
      <c r="K6" s="51">
        <f>I6*$J$2/$B$2</f>
        <v>15</v>
      </c>
      <c r="L6" s="52">
        <f t="shared" si="3"/>
        <v>0.5</v>
      </c>
    </row>
    <row r="7" spans="1:13" x14ac:dyDescent="0.25">
      <c r="A7" s="13">
        <v>1</v>
      </c>
      <c r="B7" s="36">
        <f t="shared" si="0"/>
        <v>1</v>
      </c>
      <c r="C7" s="35">
        <f t="shared" si="4"/>
        <v>3</v>
      </c>
      <c r="D7" s="14">
        <v>1</v>
      </c>
      <c r="E7" s="14" t="s">
        <v>10</v>
      </c>
      <c r="F7" s="14"/>
      <c r="G7" s="46"/>
      <c r="H7" s="15">
        <v>100</v>
      </c>
      <c r="I7" s="51">
        <f t="shared" si="5"/>
        <v>0</v>
      </c>
      <c r="J7" s="51">
        <f t="shared" si="1"/>
        <v>0</v>
      </c>
      <c r="K7" s="51">
        <f t="shared" si="2"/>
        <v>0</v>
      </c>
      <c r="L7" s="52">
        <f t="shared" si="3"/>
        <v>0</v>
      </c>
    </row>
    <row r="8" spans="1:13" x14ac:dyDescent="0.25">
      <c r="A8" s="13">
        <v>1</v>
      </c>
      <c r="B8" s="36">
        <f t="shared" si="0"/>
        <v>1</v>
      </c>
      <c r="C8" s="35">
        <f t="shared" si="4"/>
        <v>3</v>
      </c>
      <c r="D8" s="14">
        <v>1</v>
      </c>
      <c r="E8" s="14"/>
      <c r="F8" s="14"/>
      <c r="G8" s="46"/>
      <c r="H8" s="15">
        <v>100</v>
      </c>
      <c r="I8" s="51">
        <f t="shared" si="5"/>
        <v>0</v>
      </c>
      <c r="J8" s="51">
        <f t="shared" si="1"/>
        <v>0</v>
      </c>
      <c r="K8" s="51">
        <f t="shared" si="2"/>
        <v>0</v>
      </c>
      <c r="L8" s="52">
        <f t="shared" si="3"/>
        <v>0</v>
      </c>
    </row>
    <row r="9" spans="1:13" x14ac:dyDescent="0.25">
      <c r="A9" s="13">
        <v>1</v>
      </c>
      <c r="B9" s="36">
        <f t="shared" si="0"/>
        <v>1</v>
      </c>
      <c r="C9" s="35">
        <f t="shared" si="4"/>
        <v>3</v>
      </c>
      <c r="D9" s="14">
        <v>1</v>
      </c>
      <c r="E9" s="14"/>
      <c r="F9" s="14"/>
      <c r="G9" s="46"/>
      <c r="H9" s="15">
        <v>100</v>
      </c>
      <c r="I9" s="51">
        <f t="shared" si="5"/>
        <v>0</v>
      </c>
      <c r="J9" s="51">
        <f t="shared" si="1"/>
        <v>0</v>
      </c>
      <c r="K9" s="51">
        <f t="shared" si="2"/>
        <v>0</v>
      </c>
      <c r="L9" s="52">
        <f t="shared" si="3"/>
        <v>0</v>
      </c>
    </row>
    <row r="10" spans="1:13" x14ac:dyDescent="0.25">
      <c r="A10" s="13">
        <v>1</v>
      </c>
      <c r="B10" s="36">
        <f t="shared" si="0"/>
        <v>1</v>
      </c>
      <c r="C10" s="35">
        <f t="shared" si="4"/>
        <v>3</v>
      </c>
      <c r="D10" s="14">
        <v>1</v>
      </c>
      <c r="E10" s="14"/>
      <c r="F10" s="14"/>
      <c r="G10" s="46"/>
      <c r="H10" s="15">
        <v>100</v>
      </c>
      <c r="I10" s="51">
        <f t="shared" si="5"/>
        <v>0</v>
      </c>
      <c r="J10" s="51">
        <f t="shared" si="1"/>
        <v>0</v>
      </c>
      <c r="K10" s="51">
        <f t="shared" si="2"/>
        <v>0</v>
      </c>
      <c r="L10" s="52">
        <f t="shared" si="3"/>
        <v>0</v>
      </c>
    </row>
    <row r="11" spans="1:13" x14ac:dyDescent="0.25">
      <c r="A11" s="13">
        <v>1</v>
      </c>
      <c r="B11" s="36">
        <f t="shared" si="0"/>
        <v>1</v>
      </c>
      <c r="C11" s="35">
        <f t="shared" si="4"/>
        <v>3</v>
      </c>
      <c r="D11" s="14">
        <v>1</v>
      </c>
      <c r="E11" s="14"/>
      <c r="F11" s="14"/>
      <c r="G11" s="46"/>
      <c r="H11" s="15">
        <v>100</v>
      </c>
      <c r="I11" s="51">
        <f t="shared" si="5"/>
        <v>0</v>
      </c>
      <c r="J11" s="51">
        <f t="shared" si="1"/>
        <v>0</v>
      </c>
      <c r="K11" s="51">
        <f t="shared" si="2"/>
        <v>0</v>
      </c>
      <c r="L11" s="52">
        <f t="shared" si="3"/>
        <v>0</v>
      </c>
    </row>
    <row r="12" spans="1:13" x14ac:dyDescent="0.25">
      <c r="A12" s="13">
        <v>1</v>
      </c>
      <c r="B12" s="36">
        <f t="shared" si="0"/>
        <v>1</v>
      </c>
      <c r="C12" s="35">
        <f t="shared" si="4"/>
        <v>3</v>
      </c>
      <c r="D12" s="14">
        <v>1</v>
      </c>
      <c r="E12" s="14"/>
      <c r="F12" s="14"/>
      <c r="G12" s="46"/>
      <c r="H12" s="15">
        <v>100</v>
      </c>
      <c r="I12" s="51">
        <f t="shared" si="5"/>
        <v>0</v>
      </c>
      <c r="J12" s="51">
        <f t="shared" si="1"/>
        <v>0</v>
      </c>
      <c r="K12" s="51">
        <f t="shared" si="2"/>
        <v>0</v>
      </c>
      <c r="L12" s="52">
        <f t="shared" si="3"/>
        <v>0</v>
      </c>
    </row>
    <row r="13" spans="1:13" x14ac:dyDescent="0.25">
      <c r="A13" s="13">
        <v>1</v>
      </c>
      <c r="B13" s="36">
        <f t="shared" si="0"/>
        <v>1</v>
      </c>
      <c r="C13" s="35">
        <f t="shared" si="4"/>
        <v>3</v>
      </c>
      <c r="D13" s="14">
        <v>1</v>
      </c>
      <c r="E13" s="14"/>
      <c r="F13" s="14"/>
      <c r="G13" s="46"/>
      <c r="H13" s="15">
        <v>100</v>
      </c>
      <c r="I13" s="51">
        <f t="shared" si="5"/>
        <v>0</v>
      </c>
      <c r="J13" s="51">
        <f t="shared" si="1"/>
        <v>0</v>
      </c>
      <c r="K13" s="51">
        <f t="shared" si="2"/>
        <v>0</v>
      </c>
      <c r="L13" s="52">
        <f t="shared" si="3"/>
        <v>0</v>
      </c>
    </row>
    <row r="14" spans="1:13" x14ac:dyDescent="0.25">
      <c r="A14" s="13">
        <v>1</v>
      </c>
      <c r="B14" s="36">
        <f>100/H14*A14</f>
        <v>1</v>
      </c>
      <c r="C14" s="35">
        <f t="shared" si="4"/>
        <v>3</v>
      </c>
      <c r="D14" s="14">
        <v>1</v>
      </c>
      <c r="E14" s="14"/>
      <c r="F14" s="14"/>
      <c r="G14" s="46"/>
      <c r="H14" s="15">
        <v>100</v>
      </c>
      <c r="I14" s="51">
        <f>SUM(A14/D14*G14)/(H14/100)</f>
        <v>0</v>
      </c>
      <c r="J14" s="51">
        <f>A14/D14*G14</f>
        <v>0</v>
      </c>
      <c r="K14" s="51">
        <f>I14*$J$2/$B$2</f>
        <v>0</v>
      </c>
      <c r="L14" s="52">
        <f t="shared" si="3"/>
        <v>0</v>
      </c>
    </row>
    <row r="15" spans="1:13" x14ac:dyDescent="0.25">
      <c r="A15" s="13">
        <v>1</v>
      </c>
      <c r="B15" s="36">
        <f>100/H15*A15</f>
        <v>1</v>
      </c>
      <c r="C15" s="35">
        <f t="shared" si="4"/>
        <v>3</v>
      </c>
      <c r="D15" s="14">
        <v>1</v>
      </c>
      <c r="E15" s="14"/>
      <c r="F15" s="14"/>
      <c r="G15" s="46"/>
      <c r="H15" s="15">
        <v>100</v>
      </c>
      <c r="I15" s="51">
        <f>SUM(A15/D15*G15)/(H15/100)</f>
        <v>0</v>
      </c>
      <c r="J15" s="51">
        <f>A15/D15*G15</f>
        <v>0</v>
      </c>
      <c r="K15" s="51">
        <f>I15*$J$2/$B$2</f>
        <v>0</v>
      </c>
      <c r="L15" s="52">
        <f t="shared" si="3"/>
        <v>0</v>
      </c>
    </row>
    <row r="16" spans="1:13" x14ac:dyDescent="0.25">
      <c r="A16" s="18">
        <v>1</v>
      </c>
      <c r="B16" s="37">
        <f t="shared" si="0"/>
        <v>1</v>
      </c>
      <c r="C16" s="37">
        <f t="shared" si="4"/>
        <v>3</v>
      </c>
      <c r="D16" s="19">
        <v>1</v>
      </c>
      <c r="E16" s="19"/>
      <c r="F16" s="19"/>
      <c r="G16" s="47"/>
      <c r="H16" s="20">
        <v>100</v>
      </c>
      <c r="I16" s="53">
        <f t="shared" si="5"/>
        <v>0</v>
      </c>
      <c r="J16" s="53">
        <f t="shared" si="1"/>
        <v>0</v>
      </c>
      <c r="K16" s="53">
        <f t="shared" si="2"/>
        <v>0</v>
      </c>
      <c r="L16" s="54">
        <f t="shared" si="3"/>
        <v>0</v>
      </c>
    </row>
    <row r="17" spans="1:13" x14ac:dyDescent="0.25">
      <c r="A17" s="1"/>
      <c r="B17" s="38"/>
      <c r="C17" s="38"/>
      <c r="D17" s="2"/>
      <c r="E17" s="2"/>
      <c r="F17" s="2"/>
      <c r="G17" s="5"/>
      <c r="H17" s="3" t="s">
        <v>37</v>
      </c>
      <c r="I17" s="55">
        <f>SUM(I4:I16)</f>
        <v>7.8250000000000002</v>
      </c>
      <c r="J17" s="55">
        <f>SUM(J4:J16)</f>
        <v>7.8250000000000002</v>
      </c>
      <c r="K17" s="55">
        <f>SUM(K4:K16)</f>
        <v>23.475000000000001</v>
      </c>
      <c r="L17" s="55">
        <f>SUM(L4:L16)</f>
        <v>0.78249999999999997</v>
      </c>
    </row>
    <row r="18" spans="1:13" s="33" customFormat="1" x14ac:dyDescent="0.25">
      <c r="A18" s="73" t="s">
        <v>35</v>
      </c>
      <c r="B18" s="68" t="s">
        <v>36</v>
      </c>
      <c r="C18" s="69"/>
      <c r="D18" s="70"/>
      <c r="E18" s="70"/>
      <c r="F18" s="71"/>
      <c r="G18" s="72"/>
      <c r="H18" s="76" t="s">
        <v>38</v>
      </c>
      <c r="I18" s="71"/>
      <c r="J18" s="71"/>
      <c r="K18" s="71"/>
      <c r="L18" s="77"/>
      <c r="M18" s="42"/>
    </row>
    <row r="19" spans="1:13" x14ac:dyDescent="0.25">
      <c r="A19" s="74"/>
      <c r="B19" s="128"/>
      <c r="C19" s="129"/>
      <c r="D19" s="129"/>
      <c r="E19" s="129"/>
      <c r="F19" s="129"/>
      <c r="G19" s="130"/>
      <c r="H19" s="131"/>
      <c r="I19" s="132"/>
      <c r="J19" s="132"/>
      <c r="K19" s="132"/>
      <c r="L19" s="133"/>
    </row>
    <row r="20" spans="1:13" x14ac:dyDescent="0.25">
      <c r="A20" s="74"/>
      <c r="B20" s="128"/>
      <c r="C20" s="129"/>
      <c r="D20" s="129"/>
      <c r="E20" s="129"/>
      <c r="F20" s="129"/>
      <c r="G20" s="130"/>
      <c r="H20" s="131"/>
      <c r="I20" s="132"/>
      <c r="J20" s="132"/>
      <c r="K20" s="132"/>
      <c r="L20" s="133"/>
    </row>
    <row r="21" spans="1:13" x14ac:dyDescent="0.25">
      <c r="A21" s="74"/>
      <c r="B21" s="128"/>
      <c r="C21" s="129"/>
      <c r="D21" s="129"/>
      <c r="E21" s="129"/>
      <c r="F21" s="129"/>
      <c r="G21" s="130"/>
      <c r="H21" s="131"/>
      <c r="I21" s="132"/>
      <c r="J21" s="132"/>
      <c r="K21" s="132"/>
      <c r="L21" s="133"/>
    </row>
    <row r="22" spans="1:13" x14ac:dyDescent="0.25">
      <c r="A22" s="74"/>
      <c r="B22" s="128"/>
      <c r="C22" s="129"/>
      <c r="D22" s="129"/>
      <c r="E22" s="129"/>
      <c r="F22" s="129"/>
      <c r="G22" s="130"/>
      <c r="H22" s="131"/>
      <c r="I22" s="132"/>
      <c r="J22" s="132"/>
      <c r="K22" s="132"/>
      <c r="L22" s="133"/>
    </row>
    <row r="23" spans="1:13" x14ac:dyDescent="0.25">
      <c r="A23" s="74"/>
      <c r="B23" s="128"/>
      <c r="C23" s="129"/>
      <c r="D23" s="129"/>
      <c r="E23" s="129"/>
      <c r="F23" s="129"/>
      <c r="G23" s="130"/>
      <c r="H23" s="131"/>
      <c r="I23" s="132"/>
      <c r="J23" s="132"/>
      <c r="K23" s="132"/>
      <c r="L23" s="133"/>
    </row>
    <row r="24" spans="1:13" x14ac:dyDescent="0.25">
      <c r="A24" s="74"/>
      <c r="B24" s="25"/>
      <c r="C24" s="26"/>
      <c r="D24" s="26"/>
      <c r="E24" s="26"/>
      <c r="F24" s="26"/>
      <c r="G24" s="27"/>
      <c r="H24" s="106"/>
      <c r="I24" s="107"/>
      <c r="J24" s="107"/>
      <c r="K24" s="107"/>
      <c r="L24" s="108"/>
    </row>
    <row r="25" spans="1:13" x14ac:dyDescent="0.25">
      <c r="A25" s="74"/>
      <c r="B25" s="128"/>
      <c r="C25" s="129"/>
      <c r="D25" s="129"/>
      <c r="E25" s="129"/>
      <c r="F25" s="129"/>
      <c r="G25" s="130"/>
      <c r="H25" s="131"/>
      <c r="I25" s="132"/>
      <c r="J25" s="132"/>
      <c r="K25" s="132"/>
      <c r="L25" s="133"/>
    </row>
    <row r="26" spans="1:13" x14ac:dyDescent="0.25">
      <c r="A26" s="74"/>
      <c r="B26" s="128"/>
      <c r="C26" s="129"/>
      <c r="D26" s="129"/>
      <c r="E26" s="129"/>
      <c r="F26" s="129"/>
      <c r="G26" s="130"/>
      <c r="H26" s="131"/>
      <c r="I26" s="132"/>
      <c r="J26" s="132"/>
      <c r="K26" s="132"/>
      <c r="L26" s="133"/>
    </row>
    <row r="27" spans="1:13" x14ac:dyDescent="0.25">
      <c r="A27" s="74"/>
      <c r="B27" s="128"/>
      <c r="C27" s="129"/>
      <c r="D27" s="129"/>
      <c r="E27" s="129"/>
      <c r="F27" s="129"/>
      <c r="G27" s="130"/>
      <c r="H27" s="131"/>
      <c r="I27" s="132"/>
      <c r="J27" s="132"/>
      <c r="K27" s="132"/>
      <c r="L27" s="133"/>
    </row>
    <row r="28" spans="1:13" x14ac:dyDescent="0.25">
      <c r="A28" s="74"/>
      <c r="B28" s="128"/>
      <c r="C28" s="129"/>
      <c r="D28" s="129"/>
      <c r="E28" s="129"/>
      <c r="F28" s="129"/>
      <c r="G28" s="130"/>
      <c r="H28" s="131"/>
      <c r="I28" s="132"/>
      <c r="J28" s="132"/>
      <c r="K28" s="132"/>
      <c r="L28" s="133"/>
    </row>
    <row r="29" spans="1:13" x14ac:dyDescent="0.25">
      <c r="A29" s="75">
        <f>SUM(A19:A28)</f>
        <v>0</v>
      </c>
      <c r="B29" s="128"/>
      <c r="C29" s="129"/>
      <c r="D29" s="129"/>
      <c r="E29" s="129"/>
      <c r="F29" s="129"/>
      <c r="G29" s="130"/>
      <c r="H29" s="131"/>
      <c r="I29" s="132"/>
      <c r="J29" s="132"/>
      <c r="K29" s="132"/>
      <c r="L29" s="133"/>
    </row>
    <row r="30" spans="1:13" s="65" customFormat="1" x14ac:dyDescent="0.25">
      <c r="A30" s="64" t="s">
        <v>12</v>
      </c>
      <c r="B30" s="66"/>
      <c r="C30" s="66"/>
      <c r="D30" s="66"/>
      <c r="E30" s="66"/>
      <c r="F30" s="66"/>
      <c r="G30" s="67"/>
      <c r="H30" s="64" t="s">
        <v>39</v>
      </c>
      <c r="I30" s="66"/>
      <c r="J30" s="66"/>
      <c r="K30" s="66"/>
      <c r="L30" s="67"/>
    </row>
    <row r="31" spans="1:13" x14ac:dyDescent="0.25">
      <c r="A31" s="122"/>
      <c r="B31" s="123"/>
      <c r="C31" s="123"/>
      <c r="D31" s="123"/>
      <c r="E31" s="123"/>
      <c r="F31" s="123"/>
      <c r="G31" s="124"/>
      <c r="H31" s="122"/>
      <c r="I31" s="123"/>
      <c r="J31" s="123"/>
      <c r="K31" s="123"/>
      <c r="L31" s="124"/>
      <c r="M31" s="8"/>
    </row>
    <row r="32" spans="1:13" x14ac:dyDescent="0.25">
      <c r="A32" s="122"/>
      <c r="B32" s="123"/>
      <c r="C32" s="123"/>
      <c r="D32" s="123"/>
      <c r="E32" s="123"/>
      <c r="F32" s="123"/>
      <c r="G32" s="124"/>
      <c r="H32" s="122"/>
      <c r="I32" s="123"/>
      <c r="J32" s="123"/>
      <c r="K32" s="123"/>
      <c r="L32" s="124"/>
      <c r="M32" s="8"/>
    </row>
    <row r="33" spans="1:13" x14ac:dyDescent="0.25">
      <c r="A33" s="122"/>
      <c r="B33" s="123"/>
      <c r="C33" s="123"/>
      <c r="D33" s="123"/>
      <c r="E33" s="123"/>
      <c r="F33" s="123"/>
      <c r="G33" s="124"/>
      <c r="H33" s="122"/>
      <c r="I33" s="123"/>
      <c r="J33" s="123"/>
      <c r="K33" s="123"/>
      <c r="L33" s="124"/>
      <c r="M33" s="8"/>
    </row>
    <row r="34" spans="1:13" x14ac:dyDescent="0.25">
      <c r="A34" s="122"/>
      <c r="B34" s="123"/>
      <c r="C34" s="123"/>
      <c r="D34" s="123"/>
      <c r="E34" s="123"/>
      <c r="F34" s="123"/>
      <c r="G34" s="124"/>
      <c r="H34" s="122"/>
      <c r="I34" s="123"/>
      <c r="J34" s="123"/>
      <c r="K34" s="123"/>
      <c r="L34" s="124"/>
      <c r="M34" s="8"/>
    </row>
    <row r="35" spans="1:13" x14ac:dyDescent="0.25">
      <c r="A35" s="122"/>
      <c r="B35" s="123"/>
      <c r="C35" s="123"/>
      <c r="D35" s="123"/>
      <c r="E35" s="123"/>
      <c r="F35" s="123"/>
      <c r="G35" s="124"/>
      <c r="H35" s="122"/>
      <c r="I35" s="123"/>
      <c r="J35" s="123"/>
      <c r="K35" s="123"/>
      <c r="L35" s="124"/>
      <c r="M35" s="8"/>
    </row>
    <row r="36" spans="1:13" x14ac:dyDescent="0.25">
      <c r="A36" s="122"/>
      <c r="B36" s="123"/>
      <c r="C36" s="123"/>
      <c r="D36" s="123"/>
      <c r="E36" s="123"/>
      <c r="F36" s="123"/>
      <c r="G36" s="124"/>
      <c r="H36" s="122"/>
      <c r="I36" s="123"/>
      <c r="J36" s="123"/>
      <c r="K36" s="123"/>
      <c r="L36" s="124"/>
      <c r="M36" s="8"/>
    </row>
    <row r="37" spans="1:13" x14ac:dyDescent="0.25">
      <c r="A37" s="122"/>
      <c r="B37" s="123"/>
      <c r="C37" s="123"/>
      <c r="D37" s="123"/>
      <c r="E37" s="123"/>
      <c r="F37" s="123"/>
      <c r="G37" s="124"/>
      <c r="H37" s="122"/>
      <c r="I37" s="123"/>
      <c r="J37" s="123"/>
      <c r="K37" s="123"/>
      <c r="L37" s="124"/>
      <c r="M37" s="8"/>
    </row>
    <row r="38" spans="1:13" x14ac:dyDescent="0.25">
      <c r="A38" s="122"/>
      <c r="B38" s="123"/>
      <c r="C38" s="123"/>
      <c r="D38" s="123"/>
      <c r="E38" s="123"/>
      <c r="F38" s="123"/>
      <c r="G38" s="124"/>
      <c r="H38" s="122"/>
      <c r="I38" s="123"/>
      <c r="J38" s="123"/>
      <c r="K38" s="123"/>
      <c r="L38" s="124"/>
      <c r="M38" s="8"/>
    </row>
    <row r="39" spans="1:13" x14ac:dyDescent="0.25">
      <c r="A39" s="122"/>
      <c r="B39" s="123"/>
      <c r="C39" s="123"/>
      <c r="D39" s="123"/>
      <c r="E39" s="123"/>
      <c r="F39" s="123"/>
      <c r="G39" s="124"/>
      <c r="H39" s="122"/>
      <c r="I39" s="123"/>
      <c r="J39" s="123"/>
      <c r="K39" s="123"/>
      <c r="L39" s="124"/>
      <c r="M39" s="8"/>
    </row>
    <row r="40" spans="1:13" x14ac:dyDescent="0.25">
      <c r="A40" s="122"/>
      <c r="B40" s="123"/>
      <c r="C40" s="123"/>
      <c r="D40" s="123"/>
      <c r="E40" s="123"/>
      <c r="F40" s="123"/>
      <c r="G40" s="124"/>
      <c r="H40" s="122"/>
      <c r="I40" s="123"/>
      <c r="J40" s="123"/>
      <c r="K40" s="123"/>
      <c r="L40" s="124"/>
      <c r="M40" s="8"/>
    </row>
    <row r="41" spans="1:13" x14ac:dyDescent="0.25">
      <c r="A41" s="125"/>
      <c r="B41" s="126"/>
      <c r="C41" s="126"/>
      <c r="D41" s="126"/>
      <c r="E41" s="126"/>
      <c r="F41" s="126"/>
      <c r="G41" s="127"/>
      <c r="H41" s="125"/>
      <c r="I41" s="126"/>
      <c r="J41" s="126"/>
      <c r="K41" s="126"/>
      <c r="L41" s="127"/>
      <c r="M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3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3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3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3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1:12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1:12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1:12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2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1:12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1:12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1:12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1:12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1:12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1:12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2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2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2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2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2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1:12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1:12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1:12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1:12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1:12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1:12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1:12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1:12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1:12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1:12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1:12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1:12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1:12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1:12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1:12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1:12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1:12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1:12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1:12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1:12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1:12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1:12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1:12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1:12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1:12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1:12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1:12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1:12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1:12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1:12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1:12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1:12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1:12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1:12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1:12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1:12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1:12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1:12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1:12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1:12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1:12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1:12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1:12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1:12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1:12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1:12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1:12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1:12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1:12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1:12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1:12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1:12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1:12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1:12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1:12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1:12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1:12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1:12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1:12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1:12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1:12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1:12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1:12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1:12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1:12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1:12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1:12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1:12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1:12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1:12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1:12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1:12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1:12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1:12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1:12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1:12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1:12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1:12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1:12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1:12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1:12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1:12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1:12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1:12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1:12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1:12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1:12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1:12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1:12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1:12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1:12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1:12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1:12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1:12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1:12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1:12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1:12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1:12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1:12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1:12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1:12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1:12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1:12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1:12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1:12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1:12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1:12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1:12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1:12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1:12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1:12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1:12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1:12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1:12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1:12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1:12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1:12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1:12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1:12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1:12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1:12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1:12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1:12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spans="1:12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spans="1:12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spans="1:12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spans="1:12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spans="1:12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spans="1:12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</row>
    <row r="713" spans="1:12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spans="1:12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spans="1:12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</row>
    <row r="716" spans="1:12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spans="1:12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spans="1:12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spans="1:12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spans="1:12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spans="1:12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spans="1:12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spans="1:12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spans="1:12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spans="1:12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spans="1:12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spans="1:12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spans="1:12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spans="1:12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spans="1:12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spans="1:12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spans="1:12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spans="1:12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spans="1:12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spans="1:12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spans="1:12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spans="1:12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spans="1:12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spans="1:12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spans="1:12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spans="1:12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spans="1:12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spans="1:12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spans="1:12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spans="1:12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spans="1:12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spans="1:12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spans="1:12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spans="1:12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spans="1:12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spans="1:12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spans="1:12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spans="1:12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spans="1:12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spans="1:12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spans="1:12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spans="1:12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spans="1:12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spans="1:12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spans="1:12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spans="1:12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spans="1:12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spans="1:12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spans="1:12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spans="1:12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spans="1:12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spans="1:12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spans="1:12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spans="1:12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spans="1:12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spans="1:12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spans="1:12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spans="1:12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spans="1:12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spans="1:12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spans="1:12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spans="1:12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spans="1:12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spans="1:12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spans="1:12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spans="1:12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spans="1:12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spans="1:12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spans="1:12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spans="1:12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spans="1:12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spans="1:12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spans="1:12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spans="1:12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spans="1:12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spans="1:12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spans="1:12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spans="1:12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spans="1:12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spans="1:12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1:12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1:12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1:12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1:12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1:12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1:12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1:12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1:12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1:12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1:12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1:12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1:12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spans="1:12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1:12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1:12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1:12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1:12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1:12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1:12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1:12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1:12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1:12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1:12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spans="1:12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spans="1:12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spans="1:12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spans="1:12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spans="1:12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spans="1:12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spans="1:12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1:12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1:12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1:12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1:12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1:12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1:12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1:12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1:12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1:12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1:12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1:12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1:12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1:12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1:12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1:12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1:12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1:12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1:12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1:12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1:12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1:12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1:12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1:12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1:12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1:12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1:12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1:12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1:12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1:12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1:12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1:12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1:12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1:12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1:12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1:12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1:12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1:12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1:12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1:12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1:12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1:12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1:12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1:12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1:12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1:12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1:12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1:12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1:12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1:12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1:12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1:12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1:12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1:12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1:12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1:12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1:12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1:12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1:12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1:12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1:12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1:12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1:12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1:12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1:12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1:12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1:12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1:12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1:12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1:12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1:12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1:12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1:12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1:12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1:12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1:12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1:12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1:12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1:12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1:12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1:12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1:12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1:12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1:12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1:12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1:12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1:12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1:12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1:12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1:12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1:12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1:12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1:12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1:12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1:12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1:12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1:12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1:12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1:12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1:12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1:12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1:12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1:12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1:12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1:12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1:12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1:12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1:12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1:12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1:12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1:12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1:12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1:12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1:12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1:12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1:12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1:12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1:12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1:12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1:12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1:12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1:12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1:12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1:12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1:12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1:12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1:12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1:12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1:12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1:12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1:12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1:12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1:12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1:12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1:12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1:12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1:12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1:12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1:12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1:12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1:12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1:12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1:12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1:12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1:12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1:12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1:12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1:12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1:12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1:12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1:12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1:12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1:12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1:12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1:12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1:12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1:12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1:12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1:12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1:12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1:12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1:12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1:12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1:12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1:12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1:12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1:12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1:12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1:12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1:12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1:12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1:12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1:12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1:12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1:12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1:12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1:12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1:12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1:12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1:12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1:12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1:12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1:12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1:12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1:12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1:12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1:12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1:12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1:12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1:12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1:12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1:12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1:12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1:12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1:12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1:12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1:12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1:12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1:12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1:12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1:12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1:12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1:12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1:12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1:12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1:12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1:12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1:12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1:12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1:12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1:12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1:12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1:12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1:12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1:12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1:12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1:12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1:12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1:12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1:12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1:12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1:12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1:12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1:12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1:12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1:12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1:12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1:12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1:12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1:12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1:12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1:12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1:12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1:12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1:12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1:12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1:12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1:12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1:12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1:12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1:12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1:12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1:12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1:12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1:12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1:12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1:12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1:12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1:12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1:12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1:12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1:12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1:12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1:12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1:12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1:12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1:12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1:12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1:12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1:12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1:12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1:12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1:12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1:12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1:12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1:12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1:12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1:12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1:12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1:12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1:12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1:12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1:12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1:12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1:12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1:12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1:12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1:12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1:12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1:12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1:12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1:12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1:12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1:12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1:12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1:12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1:12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1:12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1:12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1:12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1:12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1:12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1:12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1:12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1:12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1:12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1:12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1:12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1:12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1:12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1:12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1:12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1:12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1:12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1:12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1:12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1:12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1:12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1:12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1:12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1:12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1:12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1:12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1:12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1:12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1:12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1:12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1:12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1:12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1:12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1:12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1:12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1:12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1:12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1:12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1:12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1:12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1:12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1:12" x14ac:dyDescent="0.2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1:12" x14ac:dyDescent="0.2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1:12" x14ac:dyDescent="0.2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1:12" x14ac:dyDescent="0.2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1:12" x14ac:dyDescent="0.2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1:12" x14ac:dyDescent="0.2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1:12" x14ac:dyDescent="0.2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1:12" x14ac:dyDescent="0.2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1:12" x14ac:dyDescent="0.2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1:12" x14ac:dyDescent="0.2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1:12" x14ac:dyDescent="0.2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1:12" x14ac:dyDescent="0.2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1:12" x14ac:dyDescent="0.2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1:12" x14ac:dyDescent="0.2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1:12" x14ac:dyDescent="0.2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1:12" x14ac:dyDescent="0.2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1:12" x14ac:dyDescent="0.2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1:12" x14ac:dyDescent="0.2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1:12" x14ac:dyDescent="0.2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1:12" x14ac:dyDescent="0.2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1:12" x14ac:dyDescent="0.2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1:12" x14ac:dyDescent="0.2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1:12" x14ac:dyDescent="0.2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1:12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1:12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1:12" x14ac:dyDescent="0.2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1:12" x14ac:dyDescent="0.2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1:12" x14ac:dyDescent="0.2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1:12" x14ac:dyDescent="0.2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1:12" x14ac:dyDescent="0.2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1:12" x14ac:dyDescent="0.2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1:12" x14ac:dyDescent="0.2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1:12" x14ac:dyDescent="0.2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1:12" x14ac:dyDescent="0.2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1:12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1:12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1:12" x14ac:dyDescent="0.2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1:12" x14ac:dyDescent="0.2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1:12" x14ac:dyDescent="0.2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1:12" x14ac:dyDescent="0.2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1:12" x14ac:dyDescent="0.2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1:12" x14ac:dyDescent="0.2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1:12" x14ac:dyDescent="0.2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1:12" x14ac:dyDescent="0.2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1:12" x14ac:dyDescent="0.2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1:12" x14ac:dyDescent="0.2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1:12" x14ac:dyDescent="0.2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1:12" x14ac:dyDescent="0.2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1:12" x14ac:dyDescent="0.2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1:12" x14ac:dyDescent="0.2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1:12" x14ac:dyDescent="0.2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1:12" x14ac:dyDescent="0.2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1:12" x14ac:dyDescent="0.2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1:12" x14ac:dyDescent="0.2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1:12" x14ac:dyDescent="0.2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1:12" x14ac:dyDescent="0.2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1:12" x14ac:dyDescent="0.2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1:12" x14ac:dyDescent="0.2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1:12" x14ac:dyDescent="0.2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1:12" x14ac:dyDescent="0.2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1:12" x14ac:dyDescent="0.2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1:12" x14ac:dyDescent="0.2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1:12" x14ac:dyDescent="0.2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1:12" x14ac:dyDescent="0.2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1:12" x14ac:dyDescent="0.2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1:12" x14ac:dyDescent="0.2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1:12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1:12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1:12" x14ac:dyDescent="0.2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1:12" x14ac:dyDescent="0.2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1:12" x14ac:dyDescent="0.2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1:12" x14ac:dyDescent="0.2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1:12" x14ac:dyDescent="0.2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1:12" x14ac:dyDescent="0.2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1:12" x14ac:dyDescent="0.2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1:12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1:12" x14ac:dyDescent="0.2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1:12" x14ac:dyDescent="0.2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1:12" x14ac:dyDescent="0.2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1:12" x14ac:dyDescent="0.2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1:12" x14ac:dyDescent="0.2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1:12" x14ac:dyDescent="0.2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1:12" x14ac:dyDescent="0.2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1:12" x14ac:dyDescent="0.2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1:12" x14ac:dyDescent="0.2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1:12" x14ac:dyDescent="0.2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1:12" x14ac:dyDescent="0.2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1:12" x14ac:dyDescent="0.2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1:12" x14ac:dyDescent="0.2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1:12" x14ac:dyDescent="0.2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1:12" x14ac:dyDescent="0.2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1:12" x14ac:dyDescent="0.2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1:12" x14ac:dyDescent="0.2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1:12" x14ac:dyDescent="0.2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1:12" x14ac:dyDescent="0.2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1:12" x14ac:dyDescent="0.2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1:12" x14ac:dyDescent="0.2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1:12" x14ac:dyDescent="0.2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1:12" x14ac:dyDescent="0.2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1:12" x14ac:dyDescent="0.2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1:12" x14ac:dyDescent="0.2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1:12" x14ac:dyDescent="0.2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1:12" x14ac:dyDescent="0.2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1:12" x14ac:dyDescent="0.2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1:12" x14ac:dyDescent="0.2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1:12" x14ac:dyDescent="0.2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1:12" x14ac:dyDescent="0.2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1:12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1:12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1:12" x14ac:dyDescent="0.2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1:12" x14ac:dyDescent="0.2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1:12" x14ac:dyDescent="0.2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1:12" x14ac:dyDescent="0.2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1:12" x14ac:dyDescent="0.2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1:12" x14ac:dyDescent="0.2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1:12" x14ac:dyDescent="0.2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1:12" x14ac:dyDescent="0.2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1:12" x14ac:dyDescent="0.2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1:12" x14ac:dyDescent="0.2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1:12" x14ac:dyDescent="0.2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1:12" x14ac:dyDescent="0.2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1:12" x14ac:dyDescent="0.2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1:12" x14ac:dyDescent="0.2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1:12" x14ac:dyDescent="0.2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1:12" x14ac:dyDescent="0.2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1:12" x14ac:dyDescent="0.2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1:12" x14ac:dyDescent="0.2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1:12" x14ac:dyDescent="0.2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1:12" x14ac:dyDescent="0.2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1:12" x14ac:dyDescent="0.2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1:12" x14ac:dyDescent="0.2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1:12" x14ac:dyDescent="0.2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1:12" x14ac:dyDescent="0.2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1:12" x14ac:dyDescent="0.2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1:12" x14ac:dyDescent="0.2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1:12" x14ac:dyDescent="0.2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1:12" x14ac:dyDescent="0.2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1:12" x14ac:dyDescent="0.2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1:12" x14ac:dyDescent="0.2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1:12" x14ac:dyDescent="0.2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1:12" x14ac:dyDescent="0.2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1:12" x14ac:dyDescent="0.2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1:12" x14ac:dyDescent="0.2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1:12" x14ac:dyDescent="0.2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1:12" x14ac:dyDescent="0.2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1:12" x14ac:dyDescent="0.2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1:12" x14ac:dyDescent="0.2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1:12" x14ac:dyDescent="0.2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1:12" x14ac:dyDescent="0.2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1:12" x14ac:dyDescent="0.2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1:12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1:12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1:12" x14ac:dyDescent="0.2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1:12" x14ac:dyDescent="0.2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1:12" x14ac:dyDescent="0.2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1:12" x14ac:dyDescent="0.2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1:12" x14ac:dyDescent="0.2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1:12" x14ac:dyDescent="0.2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1:12" x14ac:dyDescent="0.2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1:12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1:12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1:12" x14ac:dyDescent="0.2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1:12" x14ac:dyDescent="0.2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1:12" x14ac:dyDescent="0.2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1:12" x14ac:dyDescent="0.2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1:12" x14ac:dyDescent="0.2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1:12" x14ac:dyDescent="0.2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</row>
    <row r="1320" spans="1:12" x14ac:dyDescent="0.2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1:12" x14ac:dyDescent="0.2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1:12" x14ac:dyDescent="0.2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1:12" x14ac:dyDescent="0.2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1:12" x14ac:dyDescent="0.2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1:12" x14ac:dyDescent="0.2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1:12" x14ac:dyDescent="0.2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1:12" x14ac:dyDescent="0.2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1:12" x14ac:dyDescent="0.2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1:12" x14ac:dyDescent="0.2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1:12" x14ac:dyDescent="0.2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1:12" x14ac:dyDescent="0.2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1:12" x14ac:dyDescent="0.2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1:12" x14ac:dyDescent="0.2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1:12" x14ac:dyDescent="0.2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1:12" x14ac:dyDescent="0.2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1:12" x14ac:dyDescent="0.2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1:12" x14ac:dyDescent="0.2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1:12" x14ac:dyDescent="0.2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1:12" x14ac:dyDescent="0.2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1:12" x14ac:dyDescent="0.2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1:12" x14ac:dyDescent="0.2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1:12" x14ac:dyDescent="0.2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1:12" x14ac:dyDescent="0.2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1:12" x14ac:dyDescent="0.2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1:12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1:12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1:12" x14ac:dyDescent="0.2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1:12" x14ac:dyDescent="0.2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1:12" x14ac:dyDescent="0.2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1:12" x14ac:dyDescent="0.2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1:12" x14ac:dyDescent="0.2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1:12" x14ac:dyDescent="0.2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1:12" x14ac:dyDescent="0.2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1:12" x14ac:dyDescent="0.2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1:12" x14ac:dyDescent="0.2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1:12" x14ac:dyDescent="0.2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1:12" x14ac:dyDescent="0.2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1:12" x14ac:dyDescent="0.2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1:12" x14ac:dyDescent="0.2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1:12" x14ac:dyDescent="0.2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1:12" x14ac:dyDescent="0.2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1:12" x14ac:dyDescent="0.2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1:12" x14ac:dyDescent="0.2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1:12" x14ac:dyDescent="0.2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1:12" x14ac:dyDescent="0.2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1:12" x14ac:dyDescent="0.2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1:12" x14ac:dyDescent="0.2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1:12" x14ac:dyDescent="0.2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1:12" x14ac:dyDescent="0.2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1:12" x14ac:dyDescent="0.2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1:12" x14ac:dyDescent="0.2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1:12" x14ac:dyDescent="0.2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1:12" x14ac:dyDescent="0.2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1:12" x14ac:dyDescent="0.2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1:12" x14ac:dyDescent="0.2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</row>
    <row r="1376" spans="1:12" x14ac:dyDescent="0.2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1:12" x14ac:dyDescent="0.2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1:12" x14ac:dyDescent="0.2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1:12" x14ac:dyDescent="0.2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1:12" x14ac:dyDescent="0.2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1:12" x14ac:dyDescent="0.2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1:12" x14ac:dyDescent="0.2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1:12" x14ac:dyDescent="0.2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1:12" x14ac:dyDescent="0.2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1:12" x14ac:dyDescent="0.2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1:12" x14ac:dyDescent="0.2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1:12" x14ac:dyDescent="0.2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1:12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1:12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1:12" x14ac:dyDescent="0.2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1:12" x14ac:dyDescent="0.2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1:12" x14ac:dyDescent="0.2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1:12" x14ac:dyDescent="0.2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1:12" x14ac:dyDescent="0.2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1:12" x14ac:dyDescent="0.2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1:12" x14ac:dyDescent="0.2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</row>
    <row r="1397" spans="1:12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1:12" x14ac:dyDescent="0.2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1:12" x14ac:dyDescent="0.2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1:12" x14ac:dyDescent="0.2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1:12" x14ac:dyDescent="0.2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1:12" x14ac:dyDescent="0.2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1:12" x14ac:dyDescent="0.2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1:12" x14ac:dyDescent="0.2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1:12" x14ac:dyDescent="0.2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1:12" x14ac:dyDescent="0.2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</row>
    <row r="1407" spans="1:12" x14ac:dyDescent="0.2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1:12" x14ac:dyDescent="0.2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1:12" x14ac:dyDescent="0.2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1:12" x14ac:dyDescent="0.2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1:12" x14ac:dyDescent="0.2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1:12" x14ac:dyDescent="0.2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1:12" x14ac:dyDescent="0.2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1:12" x14ac:dyDescent="0.2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1:12" x14ac:dyDescent="0.2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1:12" x14ac:dyDescent="0.2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1:12" x14ac:dyDescent="0.2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1:12" x14ac:dyDescent="0.2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1:12" x14ac:dyDescent="0.2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1:12" x14ac:dyDescent="0.2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1:12" x14ac:dyDescent="0.2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1:12" x14ac:dyDescent="0.2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1:12" x14ac:dyDescent="0.2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1:12" x14ac:dyDescent="0.2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1:12" x14ac:dyDescent="0.2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1:12" x14ac:dyDescent="0.2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1:12" x14ac:dyDescent="0.2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1:12" x14ac:dyDescent="0.2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1:12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1:12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1:12" x14ac:dyDescent="0.2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1:12" x14ac:dyDescent="0.2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1:12" x14ac:dyDescent="0.2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</row>
    <row r="1434" spans="1:12" x14ac:dyDescent="0.2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1:12" x14ac:dyDescent="0.2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1:12" x14ac:dyDescent="0.2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1:12" x14ac:dyDescent="0.2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1:12" x14ac:dyDescent="0.2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1:12" x14ac:dyDescent="0.2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1:12" x14ac:dyDescent="0.2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1:12" x14ac:dyDescent="0.2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1:12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1:12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1:12" x14ac:dyDescent="0.2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1:12" x14ac:dyDescent="0.2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1:12" x14ac:dyDescent="0.2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</row>
    <row r="1447" spans="1:12" x14ac:dyDescent="0.2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1:12" x14ac:dyDescent="0.2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1:12" x14ac:dyDescent="0.2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1:12" x14ac:dyDescent="0.2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1:12" x14ac:dyDescent="0.2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1:12" x14ac:dyDescent="0.2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1:12" x14ac:dyDescent="0.2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1:12" x14ac:dyDescent="0.2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1:12" x14ac:dyDescent="0.2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1:12" x14ac:dyDescent="0.2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1:12" x14ac:dyDescent="0.2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1:12" x14ac:dyDescent="0.2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1:12" x14ac:dyDescent="0.2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1:12" x14ac:dyDescent="0.2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1:12" x14ac:dyDescent="0.2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1:12" x14ac:dyDescent="0.2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1:12" x14ac:dyDescent="0.2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1:12" x14ac:dyDescent="0.2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1:12" x14ac:dyDescent="0.2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1:12" x14ac:dyDescent="0.2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1:12" x14ac:dyDescent="0.2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1:12" x14ac:dyDescent="0.2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1:12" x14ac:dyDescent="0.2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  <row r="1470" spans="1:12" x14ac:dyDescent="0.25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</row>
    <row r="1471" spans="1:12" x14ac:dyDescent="0.25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</row>
    <row r="1472" spans="1:12" x14ac:dyDescent="0.25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</row>
    <row r="1473" spans="1:12" x14ac:dyDescent="0.25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</row>
    <row r="1474" spans="1:12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</row>
    <row r="1475" spans="1:12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</row>
    <row r="1476" spans="1:12" x14ac:dyDescent="0.25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</row>
    <row r="1477" spans="1:12" x14ac:dyDescent="0.25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</row>
    <row r="1478" spans="1:12" x14ac:dyDescent="0.25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</row>
    <row r="1479" spans="1:12" x14ac:dyDescent="0.25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</row>
    <row r="1480" spans="1:12" x14ac:dyDescent="0.25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</row>
    <row r="1481" spans="1:12" x14ac:dyDescent="0.25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</row>
    <row r="1482" spans="1:12" x14ac:dyDescent="0.25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</row>
    <row r="1483" spans="1:12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</row>
    <row r="1484" spans="1:12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</row>
    <row r="1485" spans="1:12" x14ac:dyDescent="0.25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</row>
    <row r="1486" spans="1:12" x14ac:dyDescent="0.25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</row>
    <row r="1487" spans="1:12" x14ac:dyDescent="0.25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</row>
    <row r="1488" spans="1:12" x14ac:dyDescent="0.25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</row>
    <row r="1489" spans="1:12" x14ac:dyDescent="0.25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</row>
    <row r="1490" spans="1:12" x14ac:dyDescent="0.25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</row>
    <row r="1491" spans="1:12" x14ac:dyDescent="0.25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</row>
    <row r="1492" spans="1:12" x14ac:dyDescent="0.25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</row>
    <row r="1493" spans="1:12" x14ac:dyDescent="0.25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</row>
    <row r="1494" spans="1:12" x14ac:dyDescent="0.25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</row>
    <row r="1495" spans="1:12" x14ac:dyDescent="0.25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</row>
    <row r="1496" spans="1:12" x14ac:dyDescent="0.25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</row>
    <row r="1497" spans="1:12" x14ac:dyDescent="0.25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</row>
    <row r="1498" spans="1:12" x14ac:dyDescent="0.25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</row>
    <row r="1499" spans="1:12" x14ac:dyDescent="0.25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</row>
    <row r="1500" spans="1:12" x14ac:dyDescent="0.25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</row>
    <row r="1501" spans="1:12" x14ac:dyDescent="0.25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</row>
    <row r="1502" spans="1:12" x14ac:dyDescent="0.25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</row>
    <row r="1503" spans="1:12" x14ac:dyDescent="0.25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</row>
    <row r="1504" spans="1:12" x14ac:dyDescent="0.25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</row>
    <row r="1505" spans="1:12" x14ac:dyDescent="0.25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</row>
    <row r="1506" spans="1:12" x14ac:dyDescent="0.25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</row>
    <row r="1507" spans="1:12" x14ac:dyDescent="0.25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</row>
    <row r="1508" spans="1:12" x14ac:dyDescent="0.25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</row>
    <row r="1509" spans="1:12" x14ac:dyDescent="0.25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</row>
    <row r="1510" spans="1:12" x14ac:dyDescent="0.25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</row>
    <row r="1511" spans="1:12" x14ac:dyDescent="0.25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</row>
    <row r="1512" spans="1:12" x14ac:dyDescent="0.25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</row>
    <row r="1513" spans="1:12" x14ac:dyDescent="0.25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</row>
    <row r="1514" spans="1:12" x14ac:dyDescent="0.25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</row>
    <row r="1515" spans="1:12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</row>
    <row r="1516" spans="1:12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</row>
    <row r="1517" spans="1:12" x14ac:dyDescent="0.25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</row>
    <row r="1518" spans="1:12" x14ac:dyDescent="0.25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</row>
    <row r="1519" spans="1:12" x14ac:dyDescent="0.25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</row>
    <row r="1520" spans="1:12" x14ac:dyDescent="0.25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</row>
    <row r="1521" spans="1:12" x14ac:dyDescent="0.25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</row>
    <row r="1522" spans="1:12" x14ac:dyDescent="0.25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</row>
    <row r="1523" spans="1:12" x14ac:dyDescent="0.25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</row>
    <row r="1524" spans="1:12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</row>
    <row r="1525" spans="1:12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</row>
    <row r="1526" spans="1:12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</row>
    <row r="1527" spans="1:12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</row>
    <row r="1528" spans="1:12" x14ac:dyDescent="0.25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</row>
    <row r="1529" spans="1:12" x14ac:dyDescent="0.25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</row>
    <row r="1530" spans="1:12" x14ac:dyDescent="0.25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</row>
    <row r="1531" spans="1:12" x14ac:dyDescent="0.25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</row>
    <row r="1532" spans="1:12" x14ac:dyDescent="0.25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</row>
    <row r="1533" spans="1:12" x14ac:dyDescent="0.25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</row>
    <row r="1534" spans="1:12" x14ac:dyDescent="0.25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</row>
    <row r="1535" spans="1:12" x14ac:dyDescent="0.25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</row>
    <row r="1536" spans="1:12" x14ac:dyDescent="0.25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</row>
    <row r="1537" spans="1:12" x14ac:dyDescent="0.25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</row>
    <row r="1538" spans="1:12" x14ac:dyDescent="0.25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</row>
    <row r="1539" spans="1:12" x14ac:dyDescent="0.25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</row>
    <row r="1540" spans="1:12" x14ac:dyDescent="0.25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</row>
    <row r="1541" spans="1:12" x14ac:dyDescent="0.25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</row>
    <row r="1542" spans="1:12" x14ac:dyDescent="0.25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</row>
    <row r="1543" spans="1:12" x14ac:dyDescent="0.25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</row>
    <row r="1544" spans="1:12" x14ac:dyDescent="0.25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</row>
    <row r="1545" spans="1:12" x14ac:dyDescent="0.25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</row>
    <row r="1546" spans="1:12" x14ac:dyDescent="0.25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</row>
    <row r="1547" spans="1:12" x14ac:dyDescent="0.25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</row>
    <row r="1548" spans="1:12" x14ac:dyDescent="0.25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</row>
    <row r="1549" spans="1:12" x14ac:dyDescent="0.25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</row>
    <row r="1550" spans="1:12" x14ac:dyDescent="0.25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</row>
    <row r="1551" spans="1:12" x14ac:dyDescent="0.25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</row>
    <row r="1552" spans="1:12" x14ac:dyDescent="0.25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</row>
    <row r="1553" spans="1:12" x14ac:dyDescent="0.25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</row>
    <row r="1554" spans="1:12" x14ac:dyDescent="0.25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</row>
    <row r="1555" spans="1:12" x14ac:dyDescent="0.25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</row>
    <row r="1556" spans="1:12" x14ac:dyDescent="0.25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</row>
    <row r="1557" spans="1:12" x14ac:dyDescent="0.25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</row>
    <row r="1558" spans="1:12" x14ac:dyDescent="0.25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</row>
    <row r="1559" spans="1:12" x14ac:dyDescent="0.25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</row>
    <row r="1560" spans="1:12" x14ac:dyDescent="0.25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</row>
    <row r="1561" spans="1:12" x14ac:dyDescent="0.25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</row>
    <row r="1562" spans="1:12" x14ac:dyDescent="0.25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</row>
    <row r="1563" spans="1:12" x14ac:dyDescent="0.25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</row>
    <row r="1564" spans="1:12" x14ac:dyDescent="0.25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</row>
    <row r="1565" spans="1:12" x14ac:dyDescent="0.25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</row>
    <row r="1566" spans="1:12" x14ac:dyDescent="0.25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</row>
    <row r="1567" spans="1:12" x14ac:dyDescent="0.25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</row>
    <row r="1568" spans="1:12" x14ac:dyDescent="0.25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</row>
    <row r="1569" spans="1:12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</row>
    <row r="1570" spans="1:12" x14ac:dyDescent="0.25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</row>
    <row r="1571" spans="1:12" x14ac:dyDescent="0.25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</row>
    <row r="1572" spans="1:12" x14ac:dyDescent="0.25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</row>
    <row r="1573" spans="1:12" x14ac:dyDescent="0.25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</row>
    <row r="1574" spans="1:12" x14ac:dyDescent="0.25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</row>
    <row r="1575" spans="1:12" x14ac:dyDescent="0.25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</row>
    <row r="1576" spans="1:12" x14ac:dyDescent="0.25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</row>
    <row r="1577" spans="1:12" x14ac:dyDescent="0.25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</row>
    <row r="1578" spans="1:12" x14ac:dyDescent="0.25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</row>
    <row r="1579" spans="1:12" x14ac:dyDescent="0.25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</row>
    <row r="1580" spans="1:12" x14ac:dyDescent="0.25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</row>
    <row r="1581" spans="1:12" x14ac:dyDescent="0.25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</row>
    <row r="1582" spans="1:12" x14ac:dyDescent="0.25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</row>
    <row r="1583" spans="1:12" x14ac:dyDescent="0.25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</row>
    <row r="1584" spans="1:12" x14ac:dyDescent="0.25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</row>
    <row r="1585" spans="1:12" x14ac:dyDescent="0.25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</row>
    <row r="1586" spans="1:12" x14ac:dyDescent="0.25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</row>
    <row r="1587" spans="1:12" x14ac:dyDescent="0.25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</row>
    <row r="1588" spans="1:12" x14ac:dyDescent="0.25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</row>
    <row r="1589" spans="1:12" x14ac:dyDescent="0.25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</row>
    <row r="1590" spans="1:12" x14ac:dyDescent="0.25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</row>
    <row r="1591" spans="1:12" x14ac:dyDescent="0.25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</row>
    <row r="1592" spans="1:12" x14ac:dyDescent="0.25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</row>
    <row r="1593" spans="1:12" x14ac:dyDescent="0.25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</row>
    <row r="1594" spans="1:12" x14ac:dyDescent="0.25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</row>
    <row r="1595" spans="1:12" x14ac:dyDescent="0.25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</row>
    <row r="1596" spans="1:12" x14ac:dyDescent="0.25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</row>
    <row r="1597" spans="1:12" x14ac:dyDescent="0.25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</row>
    <row r="1598" spans="1:12" x14ac:dyDescent="0.25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</row>
    <row r="1599" spans="1:12" x14ac:dyDescent="0.25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</row>
    <row r="1600" spans="1:12" x14ac:dyDescent="0.25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</row>
    <row r="1601" spans="1:12" x14ac:dyDescent="0.25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</row>
    <row r="1602" spans="1:12" x14ac:dyDescent="0.25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</row>
    <row r="1603" spans="1:12" x14ac:dyDescent="0.25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</row>
    <row r="1604" spans="1:12" x14ac:dyDescent="0.25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</row>
    <row r="1605" spans="1:12" x14ac:dyDescent="0.25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</row>
    <row r="1606" spans="1:12" x14ac:dyDescent="0.25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</row>
    <row r="1607" spans="1:12" x14ac:dyDescent="0.25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</row>
    <row r="1608" spans="1:12" x14ac:dyDescent="0.25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</row>
    <row r="1609" spans="1:12" x14ac:dyDescent="0.25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</row>
    <row r="1610" spans="1:12" x14ac:dyDescent="0.25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</row>
    <row r="1611" spans="1:12" x14ac:dyDescent="0.25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</row>
    <row r="1612" spans="1:12" x14ac:dyDescent="0.25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</row>
    <row r="1613" spans="1:12" x14ac:dyDescent="0.25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</row>
    <row r="1614" spans="1:12" x14ac:dyDescent="0.25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</row>
    <row r="1615" spans="1:12" x14ac:dyDescent="0.25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</row>
    <row r="1616" spans="1:12" x14ac:dyDescent="0.25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</row>
    <row r="1617" spans="1:12" x14ac:dyDescent="0.25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</row>
    <row r="1618" spans="1:12" x14ac:dyDescent="0.25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</row>
    <row r="1619" spans="1:12" x14ac:dyDescent="0.25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</row>
    <row r="1620" spans="1:12" x14ac:dyDescent="0.25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</row>
    <row r="1621" spans="1:12" x14ac:dyDescent="0.25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</row>
    <row r="1622" spans="1:12" x14ac:dyDescent="0.25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</row>
    <row r="1623" spans="1:12" x14ac:dyDescent="0.25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</row>
    <row r="1624" spans="1:12" x14ac:dyDescent="0.25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</row>
    <row r="1625" spans="1:12" x14ac:dyDescent="0.25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</row>
    <row r="1626" spans="1:12" x14ac:dyDescent="0.25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</row>
    <row r="1627" spans="1:12" x14ac:dyDescent="0.25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</row>
    <row r="1628" spans="1:12" x14ac:dyDescent="0.25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</row>
    <row r="1629" spans="1:12" x14ac:dyDescent="0.25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</row>
    <row r="1630" spans="1:12" x14ac:dyDescent="0.25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</row>
    <row r="1631" spans="1:12" x14ac:dyDescent="0.25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</row>
    <row r="1632" spans="1:12" x14ac:dyDescent="0.25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</row>
    <row r="1633" spans="1:12" x14ac:dyDescent="0.25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</row>
    <row r="1634" spans="1:12" x14ac:dyDescent="0.25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</row>
    <row r="1635" spans="1:12" x14ac:dyDescent="0.25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</row>
    <row r="1636" spans="1:12" x14ac:dyDescent="0.25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</row>
    <row r="1637" spans="1:12" x14ac:dyDescent="0.25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</row>
    <row r="1638" spans="1:12" x14ac:dyDescent="0.25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</row>
    <row r="1639" spans="1:12" x14ac:dyDescent="0.25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</row>
    <row r="1640" spans="1:12" x14ac:dyDescent="0.25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</row>
    <row r="1641" spans="1:12" x14ac:dyDescent="0.25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</row>
    <row r="1642" spans="1:12" x14ac:dyDescent="0.25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</row>
    <row r="1643" spans="1:12" x14ac:dyDescent="0.25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</row>
    <row r="1644" spans="1:12" x14ac:dyDescent="0.25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</row>
    <row r="1645" spans="1:12" x14ac:dyDescent="0.25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</row>
    <row r="1646" spans="1:12" x14ac:dyDescent="0.25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</row>
    <row r="1647" spans="1:12" x14ac:dyDescent="0.25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</row>
    <row r="1648" spans="1:12" x14ac:dyDescent="0.25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</row>
    <row r="1649" spans="1:12" x14ac:dyDescent="0.25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</row>
    <row r="1650" spans="1:12" x14ac:dyDescent="0.25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</row>
    <row r="1651" spans="1:12" x14ac:dyDescent="0.25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</row>
    <row r="1652" spans="1:12" x14ac:dyDescent="0.25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</row>
    <row r="1653" spans="1:12" x14ac:dyDescent="0.25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</row>
    <row r="1654" spans="1:12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</row>
    <row r="1655" spans="1:12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</row>
    <row r="1656" spans="1:12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</row>
    <row r="1657" spans="1:12" x14ac:dyDescent="0.25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</row>
    <row r="1658" spans="1:12" x14ac:dyDescent="0.25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</row>
    <row r="1659" spans="1:12" x14ac:dyDescent="0.25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</row>
    <row r="1660" spans="1:12" x14ac:dyDescent="0.25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</row>
    <row r="1661" spans="1:12" x14ac:dyDescent="0.25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</row>
    <row r="1662" spans="1:12" x14ac:dyDescent="0.25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</row>
    <row r="1663" spans="1:12" x14ac:dyDescent="0.25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</row>
    <row r="1664" spans="1:12" x14ac:dyDescent="0.25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</row>
    <row r="1665" spans="1:12" x14ac:dyDescent="0.25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</row>
    <row r="1666" spans="1:12" x14ac:dyDescent="0.25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</row>
    <row r="1667" spans="1:12" x14ac:dyDescent="0.25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</row>
    <row r="1668" spans="1:12" x14ac:dyDescent="0.25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</row>
    <row r="1669" spans="1:12" x14ac:dyDescent="0.25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</row>
    <row r="1670" spans="1:12" x14ac:dyDescent="0.25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</row>
    <row r="1671" spans="1:12" x14ac:dyDescent="0.25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</row>
    <row r="1672" spans="1:12" x14ac:dyDescent="0.25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</row>
    <row r="1673" spans="1:12" x14ac:dyDescent="0.25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</row>
    <row r="1674" spans="1:12" x14ac:dyDescent="0.25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</row>
    <row r="1675" spans="1:12" x14ac:dyDescent="0.25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</row>
    <row r="1676" spans="1:12" x14ac:dyDescent="0.25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</row>
    <row r="1677" spans="1:12" x14ac:dyDescent="0.25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</row>
    <row r="1678" spans="1:12" x14ac:dyDescent="0.25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</row>
    <row r="1679" spans="1:12" x14ac:dyDescent="0.25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</row>
    <row r="1680" spans="1:12" x14ac:dyDescent="0.25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</row>
    <row r="1681" spans="1:12" x14ac:dyDescent="0.25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</row>
    <row r="1682" spans="1:12" x14ac:dyDescent="0.25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</row>
    <row r="1683" spans="1:12" x14ac:dyDescent="0.25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</row>
    <row r="1684" spans="1:12" x14ac:dyDescent="0.25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</row>
    <row r="1685" spans="1:12" x14ac:dyDescent="0.25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</row>
    <row r="1686" spans="1:12" x14ac:dyDescent="0.25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</row>
    <row r="1687" spans="1:12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</row>
    <row r="1688" spans="1:12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</row>
    <row r="1689" spans="1:12" x14ac:dyDescent="0.25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</row>
    <row r="1690" spans="1:12" x14ac:dyDescent="0.25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</row>
    <row r="1691" spans="1:12" x14ac:dyDescent="0.25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</row>
    <row r="1692" spans="1:12" x14ac:dyDescent="0.25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</row>
    <row r="1693" spans="1:12" x14ac:dyDescent="0.25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</row>
    <row r="1694" spans="1:12" x14ac:dyDescent="0.25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</row>
    <row r="1695" spans="1:12" x14ac:dyDescent="0.25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</row>
    <row r="1696" spans="1:12" x14ac:dyDescent="0.25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</row>
    <row r="1697" spans="1:12" x14ac:dyDescent="0.25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</row>
    <row r="1698" spans="1:12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</row>
    <row r="1699" spans="1:12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</row>
    <row r="1700" spans="1:12" x14ac:dyDescent="0.25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</row>
    <row r="1701" spans="1:12" x14ac:dyDescent="0.25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</row>
    <row r="1702" spans="1:12" x14ac:dyDescent="0.25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</row>
    <row r="1703" spans="1:12" x14ac:dyDescent="0.25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</row>
    <row r="1704" spans="1:12" x14ac:dyDescent="0.25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</row>
    <row r="1705" spans="1:12" x14ac:dyDescent="0.25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</row>
    <row r="1706" spans="1:12" x14ac:dyDescent="0.25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</row>
    <row r="1707" spans="1:12" x14ac:dyDescent="0.25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</row>
    <row r="1708" spans="1:12" x14ac:dyDescent="0.25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</row>
    <row r="1709" spans="1:12" x14ac:dyDescent="0.25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</row>
    <row r="1710" spans="1:12" x14ac:dyDescent="0.25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</row>
    <row r="1711" spans="1:12" x14ac:dyDescent="0.25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</row>
    <row r="1712" spans="1:12" x14ac:dyDescent="0.25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</row>
    <row r="1713" spans="1:12" x14ac:dyDescent="0.25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</row>
    <row r="1714" spans="1:12" x14ac:dyDescent="0.25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</row>
    <row r="1715" spans="1:12" x14ac:dyDescent="0.25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</row>
    <row r="1716" spans="1:12" x14ac:dyDescent="0.25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</row>
    <row r="1717" spans="1:12" x14ac:dyDescent="0.25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</row>
    <row r="1718" spans="1:12" x14ac:dyDescent="0.25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</row>
    <row r="1719" spans="1:12" x14ac:dyDescent="0.25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</row>
    <row r="1720" spans="1:12" x14ac:dyDescent="0.25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</row>
    <row r="1721" spans="1:12" x14ac:dyDescent="0.25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</row>
    <row r="1722" spans="1:12" x14ac:dyDescent="0.25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</row>
    <row r="1723" spans="1:12" x14ac:dyDescent="0.25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</row>
    <row r="1724" spans="1:12" x14ac:dyDescent="0.25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</row>
    <row r="1725" spans="1:12" x14ac:dyDescent="0.25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</row>
    <row r="1726" spans="1:12" x14ac:dyDescent="0.25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</row>
    <row r="1727" spans="1:12" x14ac:dyDescent="0.25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</row>
    <row r="1728" spans="1:12" x14ac:dyDescent="0.25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</row>
    <row r="1729" spans="1:12" x14ac:dyDescent="0.25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</row>
    <row r="1730" spans="1:12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</row>
    <row r="1731" spans="1:12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</row>
    <row r="1732" spans="1:12" x14ac:dyDescent="0.25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</row>
    <row r="1733" spans="1:12" x14ac:dyDescent="0.25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</row>
    <row r="1734" spans="1:12" x14ac:dyDescent="0.25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</row>
    <row r="1735" spans="1:12" x14ac:dyDescent="0.25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</row>
    <row r="1736" spans="1:12" x14ac:dyDescent="0.25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</row>
    <row r="1737" spans="1:12" x14ac:dyDescent="0.25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</row>
    <row r="1738" spans="1:12" x14ac:dyDescent="0.25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</row>
    <row r="1739" spans="1:12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</row>
    <row r="1740" spans="1:12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</row>
    <row r="1741" spans="1:12" x14ac:dyDescent="0.25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</row>
    <row r="1742" spans="1:12" x14ac:dyDescent="0.25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</row>
    <row r="1743" spans="1:12" x14ac:dyDescent="0.25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</row>
    <row r="1744" spans="1:12" x14ac:dyDescent="0.25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</row>
    <row r="1745" spans="1:12" x14ac:dyDescent="0.25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</row>
    <row r="1746" spans="1:12" x14ac:dyDescent="0.25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</row>
    <row r="1747" spans="1:12" x14ac:dyDescent="0.25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</row>
    <row r="1748" spans="1:12" x14ac:dyDescent="0.25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</row>
    <row r="1749" spans="1:12" x14ac:dyDescent="0.25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</row>
    <row r="1750" spans="1:12" x14ac:dyDescent="0.25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</row>
    <row r="1751" spans="1:12" x14ac:dyDescent="0.25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</row>
    <row r="1752" spans="1:12" x14ac:dyDescent="0.25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</row>
    <row r="1753" spans="1:12" x14ac:dyDescent="0.25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</row>
    <row r="1754" spans="1:12" x14ac:dyDescent="0.25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</row>
    <row r="1755" spans="1:12" x14ac:dyDescent="0.25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</row>
    <row r="1756" spans="1:12" x14ac:dyDescent="0.25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</row>
    <row r="1757" spans="1:12" x14ac:dyDescent="0.25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</row>
    <row r="1758" spans="1:12" x14ac:dyDescent="0.25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</row>
    <row r="1759" spans="1:12" x14ac:dyDescent="0.25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</row>
    <row r="1760" spans="1:12" x14ac:dyDescent="0.25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</row>
    <row r="1761" spans="1:12" x14ac:dyDescent="0.25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</row>
    <row r="1762" spans="1:12" x14ac:dyDescent="0.25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</row>
    <row r="1763" spans="1:12" x14ac:dyDescent="0.25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</row>
    <row r="1764" spans="1:12" x14ac:dyDescent="0.25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</row>
    <row r="1765" spans="1:12" x14ac:dyDescent="0.25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</row>
    <row r="1766" spans="1:12" x14ac:dyDescent="0.25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</row>
    <row r="1767" spans="1:12" x14ac:dyDescent="0.25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</row>
    <row r="1768" spans="1:12" x14ac:dyDescent="0.25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</row>
    <row r="1769" spans="1:12" x14ac:dyDescent="0.25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</row>
    <row r="1770" spans="1:12" x14ac:dyDescent="0.25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</row>
    <row r="1771" spans="1:12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</row>
    <row r="1772" spans="1:12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</row>
    <row r="1773" spans="1:12" x14ac:dyDescent="0.25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</row>
    <row r="1774" spans="1:12" x14ac:dyDescent="0.25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</row>
    <row r="1775" spans="1:12" x14ac:dyDescent="0.25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</row>
    <row r="1776" spans="1:12" x14ac:dyDescent="0.25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</row>
    <row r="1777" spans="1:12" x14ac:dyDescent="0.25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</row>
    <row r="1778" spans="1:12" x14ac:dyDescent="0.25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</row>
    <row r="1779" spans="1:12" x14ac:dyDescent="0.25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</row>
    <row r="1780" spans="1:12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</row>
    <row r="1781" spans="1:12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</row>
    <row r="1782" spans="1:12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</row>
    <row r="1783" spans="1:12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</row>
    <row r="1784" spans="1:12" x14ac:dyDescent="0.25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</row>
    <row r="1785" spans="1:12" x14ac:dyDescent="0.25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</row>
    <row r="1786" spans="1:12" x14ac:dyDescent="0.25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</row>
    <row r="1787" spans="1:12" x14ac:dyDescent="0.25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</row>
    <row r="1788" spans="1:12" x14ac:dyDescent="0.25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</row>
    <row r="1789" spans="1:12" x14ac:dyDescent="0.25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</row>
    <row r="1790" spans="1:12" x14ac:dyDescent="0.25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</row>
    <row r="1791" spans="1:12" x14ac:dyDescent="0.25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</row>
    <row r="1792" spans="1:12" x14ac:dyDescent="0.25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</row>
    <row r="1793" spans="1:12" x14ac:dyDescent="0.25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</row>
    <row r="1794" spans="1:12" x14ac:dyDescent="0.25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</row>
    <row r="1795" spans="1:12" x14ac:dyDescent="0.25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</row>
    <row r="1796" spans="1:12" x14ac:dyDescent="0.25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</row>
    <row r="1797" spans="1:12" x14ac:dyDescent="0.25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</row>
    <row r="1798" spans="1:12" x14ac:dyDescent="0.25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</row>
    <row r="1799" spans="1:12" x14ac:dyDescent="0.25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</row>
    <row r="1800" spans="1:12" x14ac:dyDescent="0.25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</row>
    <row r="1801" spans="1:12" x14ac:dyDescent="0.25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</row>
    <row r="1802" spans="1:12" x14ac:dyDescent="0.25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</row>
    <row r="1803" spans="1:12" x14ac:dyDescent="0.25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</row>
    <row r="1804" spans="1:12" x14ac:dyDescent="0.25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</row>
    <row r="1805" spans="1:12" x14ac:dyDescent="0.25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</row>
    <row r="1806" spans="1:12" x14ac:dyDescent="0.25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</row>
    <row r="1807" spans="1:12" x14ac:dyDescent="0.25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</row>
    <row r="1808" spans="1:12" x14ac:dyDescent="0.25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</row>
    <row r="1809" spans="1:12" x14ac:dyDescent="0.25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</row>
    <row r="1810" spans="1:12" x14ac:dyDescent="0.25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</row>
    <row r="1811" spans="1:12" x14ac:dyDescent="0.25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</row>
    <row r="1812" spans="1:12" x14ac:dyDescent="0.25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</row>
    <row r="1813" spans="1:12" x14ac:dyDescent="0.25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</row>
    <row r="1814" spans="1:12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</row>
    <row r="1815" spans="1:12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</row>
    <row r="1816" spans="1:12" x14ac:dyDescent="0.25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</row>
    <row r="1817" spans="1:12" x14ac:dyDescent="0.25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</row>
    <row r="1818" spans="1:12" x14ac:dyDescent="0.25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</row>
    <row r="1819" spans="1:12" x14ac:dyDescent="0.25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</row>
    <row r="1820" spans="1:12" x14ac:dyDescent="0.25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</row>
    <row r="1821" spans="1:12" x14ac:dyDescent="0.25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</row>
    <row r="1822" spans="1:12" x14ac:dyDescent="0.25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</row>
    <row r="1823" spans="1:12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</row>
    <row r="1824" spans="1:12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</row>
    <row r="1825" spans="1:12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</row>
    <row r="1826" spans="1:12" x14ac:dyDescent="0.25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</row>
    <row r="1827" spans="1:12" x14ac:dyDescent="0.25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</row>
    <row r="1828" spans="1:12" x14ac:dyDescent="0.25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</row>
    <row r="1829" spans="1:12" x14ac:dyDescent="0.25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</row>
    <row r="1830" spans="1:12" x14ac:dyDescent="0.25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</row>
    <row r="1831" spans="1:12" x14ac:dyDescent="0.25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</row>
    <row r="1832" spans="1:12" x14ac:dyDescent="0.25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</row>
    <row r="1833" spans="1:12" x14ac:dyDescent="0.25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</row>
    <row r="1834" spans="1:12" x14ac:dyDescent="0.25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</row>
    <row r="1835" spans="1:12" x14ac:dyDescent="0.25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</row>
    <row r="1836" spans="1:12" x14ac:dyDescent="0.25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</row>
    <row r="1837" spans="1:12" x14ac:dyDescent="0.25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</row>
    <row r="1838" spans="1:12" x14ac:dyDescent="0.25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</row>
    <row r="1839" spans="1:12" x14ac:dyDescent="0.25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</row>
    <row r="1840" spans="1:12" x14ac:dyDescent="0.25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</row>
    <row r="1841" spans="1:12" x14ac:dyDescent="0.25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</row>
    <row r="1842" spans="1:12" x14ac:dyDescent="0.25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</row>
    <row r="1843" spans="1:12" x14ac:dyDescent="0.25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</row>
    <row r="1844" spans="1:12" x14ac:dyDescent="0.25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</row>
    <row r="1845" spans="1:12" x14ac:dyDescent="0.25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</row>
    <row r="1846" spans="1:12" x14ac:dyDescent="0.25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</row>
    <row r="1847" spans="1:12" x14ac:dyDescent="0.25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</row>
    <row r="1848" spans="1:12" x14ac:dyDescent="0.25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</row>
    <row r="1849" spans="1:12" x14ac:dyDescent="0.25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</row>
    <row r="1850" spans="1:12" x14ac:dyDescent="0.25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</row>
    <row r="1851" spans="1:12" x14ac:dyDescent="0.25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</row>
    <row r="1852" spans="1:12" x14ac:dyDescent="0.25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</row>
    <row r="1853" spans="1:12" x14ac:dyDescent="0.25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</row>
    <row r="1854" spans="1:12" x14ac:dyDescent="0.25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</row>
    <row r="1855" spans="1:12" x14ac:dyDescent="0.25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</row>
    <row r="1856" spans="1:12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</row>
    <row r="1857" spans="1:12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</row>
    <row r="1858" spans="1:12" x14ac:dyDescent="0.25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</row>
    <row r="1859" spans="1:12" x14ac:dyDescent="0.25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</row>
    <row r="1860" spans="1:12" x14ac:dyDescent="0.25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</row>
    <row r="1861" spans="1:12" x14ac:dyDescent="0.25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</row>
    <row r="1862" spans="1:12" x14ac:dyDescent="0.25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</row>
    <row r="1863" spans="1:12" x14ac:dyDescent="0.25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</row>
    <row r="1864" spans="1:12" x14ac:dyDescent="0.25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</row>
    <row r="1865" spans="1:12" x14ac:dyDescent="0.25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</row>
    <row r="1866" spans="1:12" x14ac:dyDescent="0.25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</row>
    <row r="1867" spans="1:12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</row>
    <row r="1868" spans="1:12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</row>
    <row r="1869" spans="1:12" x14ac:dyDescent="0.25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</row>
    <row r="1870" spans="1:12" x14ac:dyDescent="0.25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</row>
    <row r="1871" spans="1:12" x14ac:dyDescent="0.25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</row>
    <row r="1872" spans="1:12" x14ac:dyDescent="0.25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</row>
    <row r="1873" spans="1:12" x14ac:dyDescent="0.25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</row>
    <row r="1874" spans="1:12" x14ac:dyDescent="0.25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</row>
    <row r="1875" spans="1:12" x14ac:dyDescent="0.25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</row>
    <row r="1876" spans="1:12" x14ac:dyDescent="0.25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</row>
    <row r="1877" spans="1:12" x14ac:dyDescent="0.25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</row>
    <row r="1878" spans="1:12" x14ac:dyDescent="0.25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</row>
    <row r="1879" spans="1:12" x14ac:dyDescent="0.25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</row>
    <row r="1880" spans="1:12" x14ac:dyDescent="0.25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</row>
    <row r="1881" spans="1:12" x14ac:dyDescent="0.25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</row>
    <row r="1882" spans="1:12" x14ac:dyDescent="0.25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</row>
    <row r="1883" spans="1:12" x14ac:dyDescent="0.25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</row>
    <row r="1884" spans="1:12" x14ac:dyDescent="0.25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</row>
    <row r="1885" spans="1:12" x14ac:dyDescent="0.25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</row>
    <row r="1886" spans="1:12" x14ac:dyDescent="0.25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</row>
    <row r="1887" spans="1:12" x14ac:dyDescent="0.25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</row>
    <row r="1888" spans="1:12" x14ac:dyDescent="0.25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</row>
    <row r="1889" spans="1:12" x14ac:dyDescent="0.25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</row>
    <row r="1890" spans="1:12" x14ac:dyDescent="0.25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</row>
    <row r="1891" spans="1:12" x14ac:dyDescent="0.25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</row>
    <row r="1892" spans="1:12" x14ac:dyDescent="0.25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</row>
    <row r="1893" spans="1:12" x14ac:dyDescent="0.25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</row>
    <row r="1894" spans="1:12" x14ac:dyDescent="0.25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</row>
    <row r="1895" spans="1:12" x14ac:dyDescent="0.25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</row>
    <row r="1896" spans="1:12" x14ac:dyDescent="0.25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</row>
    <row r="1897" spans="1:12" x14ac:dyDescent="0.25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</row>
    <row r="1898" spans="1:12" x14ac:dyDescent="0.25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</row>
    <row r="1899" spans="1:12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</row>
    <row r="1900" spans="1:12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</row>
    <row r="1901" spans="1:12" x14ac:dyDescent="0.25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</row>
    <row r="1902" spans="1:12" x14ac:dyDescent="0.25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</row>
    <row r="1903" spans="1:12" x14ac:dyDescent="0.25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</row>
    <row r="1904" spans="1:12" x14ac:dyDescent="0.25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</row>
    <row r="1905" spans="1:12" x14ac:dyDescent="0.25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</row>
    <row r="1906" spans="1:12" x14ac:dyDescent="0.25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</row>
    <row r="1907" spans="1:12" x14ac:dyDescent="0.25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</row>
    <row r="1908" spans="1:12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</row>
    <row r="1909" spans="1:12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</row>
    <row r="1910" spans="1:12" x14ac:dyDescent="0.25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</row>
    <row r="1911" spans="1:12" x14ac:dyDescent="0.25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</row>
    <row r="1912" spans="1:12" x14ac:dyDescent="0.25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</row>
    <row r="1913" spans="1:12" x14ac:dyDescent="0.25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</row>
    <row r="1914" spans="1:12" x14ac:dyDescent="0.25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</row>
    <row r="1915" spans="1:12" x14ac:dyDescent="0.25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</row>
    <row r="1916" spans="1:12" x14ac:dyDescent="0.25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</row>
    <row r="1917" spans="1:12" x14ac:dyDescent="0.25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</row>
    <row r="1918" spans="1:12" x14ac:dyDescent="0.25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</row>
    <row r="1919" spans="1:12" x14ac:dyDescent="0.25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</row>
    <row r="1920" spans="1:12" x14ac:dyDescent="0.25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</row>
    <row r="1921" spans="1:12" x14ac:dyDescent="0.25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</row>
    <row r="1922" spans="1:12" x14ac:dyDescent="0.25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</row>
    <row r="1923" spans="1:12" x14ac:dyDescent="0.25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</row>
    <row r="1924" spans="1:12" x14ac:dyDescent="0.25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</row>
    <row r="1925" spans="1:12" x14ac:dyDescent="0.25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</row>
    <row r="1926" spans="1:12" x14ac:dyDescent="0.25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</row>
    <row r="1927" spans="1:12" x14ac:dyDescent="0.25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</row>
    <row r="1928" spans="1:12" x14ac:dyDescent="0.25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</row>
    <row r="1929" spans="1:12" x14ac:dyDescent="0.25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</row>
    <row r="1930" spans="1:12" x14ac:dyDescent="0.25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</row>
    <row r="1931" spans="1:12" x14ac:dyDescent="0.25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</row>
    <row r="1932" spans="1:12" x14ac:dyDescent="0.25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</row>
    <row r="1933" spans="1:12" x14ac:dyDescent="0.25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</row>
    <row r="1934" spans="1:12" x14ac:dyDescent="0.25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</row>
    <row r="1935" spans="1:12" x14ac:dyDescent="0.25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</row>
    <row r="1936" spans="1:12" x14ac:dyDescent="0.25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</row>
    <row r="1937" spans="1:12" x14ac:dyDescent="0.25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</row>
    <row r="1938" spans="1:12" x14ac:dyDescent="0.25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</row>
    <row r="1939" spans="1:12" x14ac:dyDescent="0.25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</row>
    <row r="1940" spans="1:12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</row>
    <row r="1941" spans="1:12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</row>
    <row r="1942" spans="1:12" x14ac:dyDescent="0.25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</row>
    <row r="1943" spans="1:12" x14ac:dyDescent="0.25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</row>
    <row r="1944" spans="1:12" x14ac:dyDescent="0.25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</row>
    <row r="1945" spans="1:12" x14ac:dyDescent="0.25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</row>
    <row r="1946" spans="1:12" x14ac:dyDescent="0.25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</row>
    <row r="1947" spans="1:12" x14ac:dyDescent="0.25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</row>
    <row r="1948" spans="1:12" x14ac:dyDescent="0.25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</row>
    <row r="1949" spans="1:12" x14ac:dyDescent="0.25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</row>
    <row r="1950" spans="1:12" x14ac:dyDescent="0.25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</row>
    <row r="1951" spans="1:12" x14ac:dyDescent="0.25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</row>
    <row r="1952" spans="1:12" x14ac:dyDescent="0.25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</row>
    <row r="1953" spans="1:12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</row>
    <row r="1954" spans="1:12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</row>
    <row r="1955" spans="1:12" x14ac:dyDescent="0.25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</row>
    <row r="1956" spans="1:12" x14ac:dyDescent="0.25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</row>
    <row r="1957" spans="1:12" x14ac:dyDescent="0.25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</row>
    <row r="1958" spans="1:12" x14ac:dyDescent="0.25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</row>
    <row r="1959" spans="1:12" x14ac:dyDescent="0.25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</row>
    <row r="1960" spans="1:12" x14ac:dyDescent="0.25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</row>
    <row r="1961" spans="1:12" x14ac:dyDescent="0.25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</row>
    <row r="1962" spans="1:12" x14ac:dyDescent="0.25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</row>
    <row r="1963" spans="1:12" x14ac:dyDescent="0.25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</row>
    <row r="1964" spans="1:12" x14ac:dyDescent="0.25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</row>
    <row r="1965" spans="1:12" x14ac:dyDescent="0.25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</row>
    <row r="1966" spans="1:12" x14ac:dyDescent="0.25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</row>
    <row r="1967" spans="1:12" x14ac:dyDescent="0.25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</row>
    <row r="1968" spans="1:12" x14ac:dyDescent="0.25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</row>
    <row r="1969" spans="1:12" x14ac:dyDescent="0.25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</row>
    <row r="1970" spans="1:12" x14ac:dyDescent="0.25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</row>
    <row r="1971" spans="1:12" x14ac:dyDescent="0.25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</row>
    <row r="1972" spans="1:12" x14ac:dyDescent="0.25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</row>
    <row r="1973" spans="1:12" x14ac:dyDescent="0.25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</row>
    <row r="1974" spans="1:12" x14ac:dyDescent="0.25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</row>
    <row r="1975" spans="1:12" x14ac:dyDescent="0.25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</row>
    <row r="1976" spans="1:12" x14ac:dyDescent="0.25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</row>
    <row r="1977" spans="1:12" x14ac:dyDescent="0.25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</row>
    <row r="1978" spans="1:12" x14ac:dyDescent="0.25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</row>
    <row r="1979" spans="1:12" x14ac:dyDescent="0.25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</row>
    <row r="1980" spans="1:12" x14ac:dyDescent="0.25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</row>
    <row r="1981" spans="1:12" x14ac:dyDescent="0.25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</row>
    <row r="1982" spans="1:12" x14ac:dyDescent="0.25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</row>
    <row r="1983" spans="1:12" x14ac:dyDescent="0.25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</row>
    <row r="1984" spans="1:12" x14ac:dyDescent="0.25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</row>
    <row r="1985" spans="1:12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</row>
    <row r="1986" spans="1:12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</row>
    <row r="1987" spans="1:12" x14ac:dyDescent="0.25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</row>
    <row r="1988" spans="1:12" x14ac:dyDescent="0.25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</row>
    <row r="1989" spans="1:12" x14ac:dyDescent="0.25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</row>
    <row r="1990" spans="1:12" x14ac:dyDescent="0.25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</row>
    <row r="1991" spans="1:12" x14ac:dyDescent="0.25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</row>
    <row r="1992" spans="1:12" x14ac:dyDescent="0.25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</row>
    <row r="1993" spans="1:12" x14ac:dyDescent="0.25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</row>
    <row r="1994" spans="1:12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</row>
    <row r="1995" spans="1:12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</row>
    <row r="1996" spans="1:12" x14ac:dyDescent="0.25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</row>
    <row r="1997" spans="1:12" x14ac:dyDescent="0.25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</row>
    <row r="1998" spans="1:12" x14ac:dyDescent="0.25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</row>
    <row r="1999" spans="1:12" x14ac:dyDescent="0.25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</row>
    <row r="2000" spans="1:12" x14ac:dyDescent="0.25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</row>
    <row r="2001" spans="1:12" x14ac:dyDescent="0.25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</row>
    <row r="2002" spans="1:12" x14ac:dyDescent="0.25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</row>
    <row r="2003" spans="1:12" x14ac:dyDescent="0.25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</row>
    <row r="2004" spans="1:12" x14ac:dyDescent="0.25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</row>
    <row r="2005" spans="1:12" x14ac:dyDescent="0.25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</row>
    <row r="2006" spans="1:12" x14ac:dyDescent="0.25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</row>
    <row r="2007" spans="1:12" x14ac:dyDescent="0.25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</row>
    <row r="2008" spans="1:12" x14ac:dyDescent="0.25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</row>
    <row r="2009" spans="1:12" x14ac:dyDescent="0.25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</row>
    <row r="2010" spans="1:12" x14ac:dyDescent="0.25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</row>
    <row r="2011" spans="1:12" x14ac:dyDescent="0.25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</row>
    <row r="2012" spans="1:12" x14ac:dyDescent="0.25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</row>
    <row r="2013" spans="1:12" x14ac:dyDescent="0.25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</row>
    <row r="2014" spans="1:12" x14ac:dyDescent="0.25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</row>
    <row r="2015" spans="1:12" x14ac:dyDescent="0.25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</row>
    <row r="2016" spans="1:12" x14ac:dyDescent="0.25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</row>
    <row r="2017" spans="1:12" x14ac:dyDescent="0.25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</row>
    <row r="2018" spans="1:12" x14ac:dyDescent="0.25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</row>
    <row r="2019" spans="1:12" x14ac:dyDescent="0.25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</row>
    <row r="2020" spans="1:12" x14ac:dyDescent="0.25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</row>
    <row r="2021" spans="1:12" x14ac:dyDescent="0.25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</row>
    <row r="2022" spans="1:12" x14ac:dyDescent="0.25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</row>
    <row r="2023" spans="1:12" x14ac:dyDescent="0.25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</row>
    <row r="2024" spans="1:12" x14ac:dyDescent="0.25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</row>
    <row r="2025" spans="1:12" x14ac:dyDescent="0.25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</row>
    <row r="2026" spans="1:12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</row>
    <row r="2027" spans="1:12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</row>
    <row r="2028" spans="1:12" x14ac:dyDescent="0.25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</row>
    <row r="2029" spans="1:12" x14ac:dyDescent="0.25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</row>
    <row r="2030" spans="1:12" x14ac:dyDescent="0.25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</row>
    <row r="2031" spans="1:12" x14ac:dyDescent="0.25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</row>
    <row r="2032" spans="1:12" x14ac:dyDescent="0.25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</row>
    <row r="2033" spans="1:12" x14ac:dyDescent="0.25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</row>
    <row r="2034" spans="1:12" x14ac:dyDescent="0.25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</row>
    <row r="2035" spans="1:12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</row>
    <row r="2036" spans="1:12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</row>
    <row r="2037" spans="1:12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</row>
    <row r="2038" spans="1:12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</row>
    <row r="2039" spans="1:12" x14ac:dyDescent="0.25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</row>
    <row r="2040" spans="1:12" x14ac:dyDescent="0.25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</row>
    <row r="2041" spans="1:12" x14ac:dyDescent="0.25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</row>
    <row r="2042" spans="1:12" x14ac:dyDescent="0.25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</row>
    <row r="2043" spans="1:12" x14ac:dyDescent="0.25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</row>
    <row r="2044" spans="1:12" x14ac:dyDescent="0.25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</row>
    <row r="2045" spans="1:12" x14ac:dyDescent="0.25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</row>
    <row r="2046" spans="1:12" x14ac:dyDescent="0.25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</row>
    <row r="2047" spans="1:12" x14ac:dyDescent="0.25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</row>
    <row r="2048" spans="1:12" x14ac:dyDescent="0.25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</row>
    <row r="2049" spans="1:12" x14ac:dyDescent="0.25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</row>
    <row r="2050" spans="1:12" x14ac:dyDescent="0.25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</row>
    <row r="2051" spans="1:12" x14ac:dyDescent="0.25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</row>
    <row r="2052" spans="1:12" x14ac:dyDescent="0.25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</row>
    <row r="2053" spans="1:12" x14ac:dyDescent="0.25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</row>
    <row r="2054" spans="1:12" x14ac:dyDescent="0.25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</row>
    <row r="2055" spans="1:12" x14ac:dyDescent="0.25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</row>
    <row r="2056" spans="1:12" x14ac:dyDescent="0.25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</row>
    <row r="2057" spans="1:12" x14ac:dyDescent="0.25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</row>
    <row r="2058" spans="1:12" x14ac:dyDescent="0.25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</row>
    <row r="2059" spans="1:12" x14ac:dyDescent="0.25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</row>
    <row r="2060" spans="1:12" x14ac:dyDescent="0.25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</row>
    <row r="2061" spans="1:12" x14ac:dyDescent="0.25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</row>
    <row r="2062" spans="1:12" x14ac:dyDescent="0.25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</row>
    <row r="2063" spans="1:12" x14ac:dyDescent="0.25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</row>
    <row r="2064" spans="1:12" x14ac:dyDescent="0.25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</row>
    <row r="2065" spans="1:12" x14ac:dyDescent="0.25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</row>
    <row r="2066" spans="1:12" x14ac:dyDescent="0.25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</row>
    <row r="2067" spans="1:12" x14ac:dyDescent="0.25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</row>
    <row r="2068" spans="1:12" x14ac:dyDescent="0.25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</row>
    <row r="2069" spans="1:12" x14ac:dyDescent="0.25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</row>
    <row r="2070" spans="1:12" x14ac:dyDescent="0.25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</row>
    <row r="2071" spans="1:12" x14ac:dyDescent="0.25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</row>
    <row r="2072" spans="1:12" x14ac:dyDescent="0.25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</row>
    <row r="2073" spans="1:12" x14ac:dyDescent="0.25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</row>
    <row r="2074" spans="1:12" x14ac:dyDescent="0.25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</row>
    <row r="2075" spans="1:12" x14ac:dyDescent="0.25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</row>
    <row r="2076" spans="1:12" x14ac:dyDescent="0.25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</row>
    <row r="2077" spans="1:12" x14ac:dyDescent="0.25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</row>
    <row r="2078" spans="1:12" x14ac:dyDescent="0.25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</row>
    <row r="2079" spans="1:12" x14ac:dyDescent="0.25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</row>
    <row r="2080" spans="1:12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</row>
    <row r="2081" spans="1:12" x14ac:dyDescent="0.25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</row>
    <row r="2082" spans="1:12" x14ac:dyDescent="0.25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</row>
    <row r="2083" spans="1:12" x14ac:dyDescent="0.25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</row>
    <row r="2084" spans="1:12" x14ac:dyDescent="0.25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</row>
    <row r="2085" spans="1:12" x14ac:dyDescent="0.25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</row>
    <row r="2086" spans="1:12" x14ac:dyDescent="0.25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</row>
    <row r="2087" spans="1:12" x14ac:dyDescent="0.25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</row>
    <row r="2088" spans="1:12" x14ac:dyDescent="0.25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</row>
    <row r="2089" spans="1:12" x14ac:dyDescent="0.25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</row>
    <row r="2090" spans="1:12" x14ac:dyDescent="0.25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</row>
    <row r="2091" spans="1:12" x14ac:dyDescent="0.25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</row>
    <row r="2092" spans="1:12" x14ac:dyDescent="0.25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</row>
    <row r="2093" spans="1:12" x14ac:dyDescent="0.25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</row>
    <row r="2094" spans="1:12" x14ac:dyDescent="0.25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</row>
    <row r="2095" spans="1:12" x14ac:dyDescent="0.25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</row>
    <row r="2096" spans="1:12" x14ac:dyDescent="0.25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</row>
    <row r="2097" spans="1:12" x14ac:dyDescent="0.25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</row>
    <row r="2098" spans="1:12" x14ac:dyDescent="0.25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</row>
    <row r="2099" spans="1:12" x14ac:dyDescent="0.25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</row>
    <row r="2100" spans="1:12" x14ac:dyDescent="0.25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</row>
    <row r="2101" spans="1:12" x14ac:dyDescent="0.25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</row>
    <row r="2102" spans="1:12" x14ac:dyDescent="0.25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</row>
    <row r="2103" spans="1:12" x14ac:dyDescent="0.25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</row>
    <row r="2104" spans="1:12" x14ac:dyDescent="0.25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</row>
    <row r="2105" spans="1:12" x14ac:dyDescent="0.25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</row>
    <row r="2106" spans="1:12" x14ac:dyDescent="0.25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</row>
    <row r="2107" spans="1:12" x14ac:dyDescent="0.25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</row>
    <row r="2108" spans="1:12" x14ac:dyDescent="0.25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</row>
    <row r="2109" spans="1:12" x14ac:dyDescent="0.25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</row>
    <row r="2110" spans="1:12" x14ac:dyDescent="0.25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</row>
    <row r="2111" spans="1:12" x14ac:dyDescent="0.25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</row>
    <row r="2112" spans="1:12" x14ac:dyDescent="0.25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</row>
    <row r="2113" spans="1:12" x14ac:dyDescent="0.25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</row>
    <row r="2114" spans="1:12" x14ac:dyDescent="0.25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</row>
    <row r="2115" spans="1:12" x14ac:dyDescent="0.25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</row>
    <row r="2116" spans="1:12" x14ac:dyDescent="0.25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</row>
    <row r="2117" spans="1:12" x14ac:dyDescent="0.25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</row>
    <row r="2118" spans="1:12" x14ac:dyDescent="0.25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</row>
    <row r="2119" spans="1:12" x14ac:dyDescent="0.25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</row>
    <row r="2120" spans="1:12" x14ac:dyDescent="0.25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</row>
    <row r="2121" spans="1:12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</row>
    <row r="2122" spans="1:12" x14ac:dyDescent="0.25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</row>
    <row r="2123" spans="1:12" x14ac:dyDescent="0.25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</row>
    <row r="2124" spans="1:12" x14ac:dyDescent="0.25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</row>
    <row r="2125" spans="1:12" x14ac:dyDescent="0.25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</row>
    <row r="2126" spans="1:12" x14ac:dyDescent="0.25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</row>
    <row r="2127" spans="1:12" x14ac:dyDescent="0.25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</row>
    <row r="2128" spans="1:12" x14ac:dyDescent="0.25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</row>
    <row r="2129" spans="1:12" x14ac:dyDescent="0.25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</row>
    <row r="2130" spans="1:12" x14ac:dyDescent="0.25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</row>
    <row r="2131" spans="1:12" x14ac:dyDescent="0.25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</row>
    <row r="2132" spans="1:12" x14ac:dyDescent="0.25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</row>
    <row r="2133" spans="1:12" x14ac:dyDescent="0.25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</row>
    <row r="2134" spans="1:12" x14ac:dyDescent="0.25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</row>
    <row r="2135" spans="1:12" x14ac:dyDescent="0.25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</row>
    <row r="2136" spans="1:12" x14ac:dyDescent="0.25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</row>
    <row r="2137" spans="1:12" x14ac:dyDescent="0.25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</row>
    <row r="2138" spans="1:12" x14ac:dyDescent="0.25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</row>
    <row r="2139" spans="1:12" x14ac:dyDescent="0.25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</row>
    <row r="2140" spans="1:12" x14ac:dyDescent="0.25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</row>
    <row r="2141" spans="1:12" x14ac:dyDescent="0.25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</row>
    <row r="2142" spans="1:12" x14ac:dyDescent="0.25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</row>
    <row r="2143" spans="1:12" x14ac:dyDescent="0.25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</row>
    <row r="2144" spans="1:12" x14ac:dyDescent="0.25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</row>
    <row r="2145" spans="1:12" x14ac:dyDescent="0.25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</row>
    <row r="2146" spans="1:12" x14ac:dyDescent="0.25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</row>
    <row r="2147" spans="1:12" x14ac:dyDescent="0.25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</row>
    <row r="2148" spans="1:12" x14ac:dyDescent="0.25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</row>
    <row r="2149" spans="1:12" x14ac:dyDescent="0.25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</row>
    <row r="2150" spans="1:12" x14ac:dyDescent="0.25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</row>
    <row r="2151" spans="1:12" x14ac:dyDescent="0.25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</row>
    <row r="2152" spans="1:12" x14ac:dyDescent="0.25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</row>
    <row r="2153" spans="1:12" x14ac:dyDescent="0.25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</row>
    <row r="2154" spans="1:12" x14ac:dyDescent="0.25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</row>
    <row r="2155" spans="1:12" x14ac:dyDescent="0.25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</row>
    <row r="2156" spans="1:12" x14ac:dyDescent="0.25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</row>
    <row r="2157" spans="1:12" x14ac:dyDescent="0.25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</row>
    <row r="2158" spans="1:12" x14ac:dyDescent="0.25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</row>
    <row r="2159" spans="1:12" x14ac:dyDescent="0.25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</row>
    <row r="2160" spans="1:12" x14ac:dyDescent="0.25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</row>
    <row r="2161" spans="1:12" x14ac:dyDescent="0.25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</row>
    <row r="2162" spans="1:12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</row>
    <row r="2163" spans="1:12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</row>
    <row r="2164" spans="1:12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</row>
    <row r="2165" spans="1:12" x14ac:dyDescent="0.25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</row>
    <row r="2166" spans="1:12" x14ac:dyDescent="0.25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</row>
    <row r="2167" spans="1:12" x14ac:dyDescent="0.25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</row>
    <row r="2168" spans="1:12" x14ac:dyDescent="0.25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</row>
    <row r="2169" spans="1:12" x14ac:dyDescent="0.25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</row>
    <row r="2170" spans="1:12" x14ac:dyDescent="0.25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</row>
    <row r="2171" spans="1:12" x14ac:dyDescent="0.25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</row>
    <row r="2172" spans="1:12" x14ac:dyDescent="0.25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</row>
    <row r="2173" spans="1:12" x14ac:dyDescent="0.25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</row>
    <row r="2174" spans="1:12" x14ac:dyDescent="0.25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</row>
    <row r="2175" spans="1:12" x14ac:dyDescent="0.25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</row>
    <row r="2176" spans="1:12" x14ac:dyDescent="0.25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</row>
    <row r="2177" spans="1:12" x14ac:dyDescent="0.25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</row>
    <row r="2178" spans="1:12" x14ac:dyDescent="0.25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</row>
    <row r="2179" spans="1:12" x14ac:dyDescent="0.25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</row>
    <row r="2180" spans="1:12" x14ac:dyDescent="0.25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</row>
    <row r="2181" spans="1:12" x14ac:dyDescent="0.25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</row>
    <row r="2182" spans="1:12" x14ac:dyDescent="0.25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</row>
    <row r="2183" spans="1:12" x14ac:dyDescent="0.25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</row>
    <row r="2184" spans="1:12" x14ac:dyDescent="0.25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</row>
    <row r="2185" spans="1:12" x14ac:dyDescent="0.25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</row>
    <row r="2186" spans="1:12" x14ac:dyDescent="0.25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</row>
    <row r="2187" spans="1:12" x14ac:dyDescent="0.25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</row>
    <row r="2188" spans="1:12" x14ac:dyDescent="0.25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</row>
    <row r="2189" spans="1:12" x14ac:dyDescent="0.25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</row>
    <row r="2190" spans="1:12" x14ac:dyDescent="0.25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</row>
    <row r="2191" spans="1:12" x14ac:dyDescent="0.25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</row>
    <row r="2192" spans="1:12" x14ac:dyDescent="0.25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</row>
    <row r="2193" spans="1:12" x14ac:dyDescent="0.25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</row>
    <row r="2194" spans="1:12" x14ac:dyDescent="0.25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</row>
    <row r="2195" spans="1:12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</row>
    <row r="2196" spans="1:12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</row>
    <row r="2197" spans="1:12" x14ac:dyDescent="0.25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</row>
    <row r="2198" spans="1:12" x14ac:dyDescent="0.25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</row>
    <row r="2199" spans="1:12" x14ac:dyDescent="0.25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</row>
    <row r="2200" spans="1:12" x14ac:dyDescent="0.25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</row>
    <row r="2201" spans="1:12" x14ac:dyDescent="0.25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</row>
    <row r="2202" spans="1:12" x14ac:dyDescent="0.25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</row>
    <row r="2203" spans="1:12" x14ac:dyDescent="0.25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</row>
    <row r="2204" spans="1:12" x14ac:dyDescent="0.25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</row>
    <row r="2205" spans="1:12" x14ac:dyDescent="0.25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</row>
    <row r="2206" spans="1:12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</row>
    <row r="2207" spans="1:12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</row>
    <row r="2208" spans="1:12" x14ac:dyDescent="0.25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</row>
    <row r="2209" spans="1:12" x14ac:dyDescent="0.25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</row>
    <row r="2210" spans="1:12" x14ac:dyDescent="0.25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</row>
    <row r="2211" spans="1:12" x14ac:dyDescent="0.25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</row>
    <row r="2212" spans="1:12" x14ac:dyDescent="0.25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</row>
    <row r="2213" spans="1:12" x14ac:dyDescent="0.25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</row>
    <row r="2214" spans="1:12" x14ac:dyDescent="0.25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</row>
    <row r="2215" spans="1:12" x14ac:dyDescent="0.25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</row>
    <row r="2216" spans="1:12" x14ac:dyDescent="0.25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</row>
    <row r="2217" spans="1:12" x14ac:dyDescent="0.25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</row>
    <row r="2218" spans="1:12" x14ac:dyDescent="0.25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</row>
    <row r="2219" spans="1:12" x14ac:dyDescent="0.25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</row>
    <row r="2220" spans="1:12" x14ac:dyDescent="0.25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</row>
    <row r="2221" spans="1:12" x14ac:dyDescent="0.25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</row>
    <row r="2222" spans="1:12" x14ac:dyDescent="0.25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</row>
    <row r="2223" spans="1:12" x14ac:dyDescent="0.25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</row>
    <row r="2224" spans="1:12" x14ac:dyDescent="0.25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</row>
    <row r="2225" spans="1:12" x14ac:dyDescent="0.25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</row>
    <row r="2226" spans="1:12" x14ac:dyDescent="0.25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</row>
    <row r="2227" spans="1:12" x14ac:dyDescent="0.25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</row>
    <row r="2228" spans="1:12" x14ac:dyDescent="0.25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</row>
    <row r="2229" spans="1:12" x14ac:dyDescent="0.25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</row>
    <row r="2230" spans="1:12" x14ac:dyDescent="0.25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</row>
    <row r="2231" spans="1:12" x14ac:dyDescent="0.25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</row>
    <row r="2232" spans="1:12" x14ac:dyDescent="0.25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</row>
    <row r="2233" spans="1:12" x14ac:dyDescent="0.25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</row>
    <row r="2234" spans="1:12" x14ac:dyDescent="0.25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</row>
    <row r="2235" spans="1:12" x14ac:dyDescent="0.25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</row>
    <row r="2236" spans="1:12" x14ac:dyDescent="0.25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</row>
    <row r="2237" spans="1:12" x14ac:dyDescent="0.25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</row>
    <row r="2238" spans="1:12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</row>
    <row r="2239" spans="1:12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</row>
    <row r="2240" spans="1:12" x14ac:dyDescent="0.25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</row>
    <row r="2241" spans="1:12" x14ac:dyDescent="0.25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</row>
    <row r="2242" spans="1:12" x14ac:dyDescent="0.25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</row>
    <row r="2243" spans="1:12" x14ac:dyDescent="0.25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</row>
    <row r="2244" spans="1:12" x14ac:dyDescent="0.25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</row>
    <row r="2245" spans="1:12" x14ac:dyDescent="0.25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</row>
    <row r="2246" spans="1:12" x14ac:dyDescent="0.25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</row>
    <row r="2247" spans="1:12" x14ac:dyDescent="0.25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</row>
    <row r="2248" spans="1:12" x14ac:dyDescent="0.25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</row>
    <row r="2249" spans="1:12" x14ac:dyDescent="0.25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</row>
    <row r="2250" spans="1:12" x14ac:dyDescent="0.25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</row>
    <row r="2251" spans="1:12" x14ac:dyDescent="0.25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</row>
    <row r="2252" spans="1:12" x14ac:dyDescent="0.25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</row>
    <row r="2253" spans="1:12" x14ac:dyDescent="0.25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</row>
    <row r="2254" spans="1:12" x14ac:dyDescent="0.25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</row>
    <row r="2255" spans="1:12" x14ac:dyDescent="0.25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</row>
    <row r="2256" spans="1:12" x14ac:dyDescent="0.25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</row>
    <row r="2257" spans="1:12" x14ac:dyDescent="0.25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</row>
    <row r="2258" spans="1:12" x14ac:dyDescent="0.25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</row>
    <row r="2259" spans="1:12" x14ac:dyDescent="0.25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</row>
    <row r="2260" spans="1:12" x14ac:dyDescent="0.25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</row>
    <row r="2261" spans="1:12" x14ac:dyDescent="0.25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</row>
    <row r="2262" spans="1:12" x14ac:dyDescent="0.25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</row>
    <row r="2263" spans="1:12" x14ac:dyDescent="0.25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</row>
    <row r="2264" spans="1:12" x14ac:dyDescent="0.25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</row>
    <row r="2265" spans="1:12" x14ac:dyDescent="0.25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</row>
    <row r="2266" spans="1:12" x14ac:dyDescent="0.25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</row>
    <row r="2267" spans="1:12" x14ac:dyDescent="0.25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</row>
    <row r="2268" spans="1:12" x14ac:dyDescent="0.25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</row>
    <row r="2269" spans="1:12" x14ac:dyDescent="0.25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</row>
    <row r="2270" spans="1:12" x14ac:dyDescent="0.25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</row>
    <row r="2271" spans="1:12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</row>
    <row r="2272" spans="1:12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</row>
    <row r="2273" spans="1:12" x14ac:dyDescent="0.25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</row>
    <row r="2274" spans="1:12" x14ac:dyDescent="0.25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</row>
    <row r="2275" spans="1:12" x14ac:dyDescent="0.25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</row>
    <row r="2276" spans="1:12" x14ac:dyDescent="0.25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</row>
    <row r="2277" spans="1:12" x14ac:dyDescent="0.25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</row>
    <row r="2278" spans="1:12" x14ac:dyDescent="0.25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</row>
    <row r="2279" spans="1:12" x14ac:dyDescent="0.25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</row>
    <row r="2280" spans="1:12" x14ac:dyDescent="0.25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</row>
    <row r="2281" spans="1:12" x14ac:dyDescent="0.25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</row>
    <row r="2282" spans="1:12" x14ac:dyDescent="0.25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</row>
    <row r="2283" spans="1:12" x14ac:dyDescent="0.25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</row>
    <row r="2284" spans="1:12" x14ac:dyDescent="0.25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</row>
    <row r="2285" spans="1:12" x14ac:dyDescent="0.25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</row>
    <row r="2286" spans="1:12" x14ac:dyDescent="0.25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</row>
    <row r="2287" spans="1:12" x14ac:dyDescent="0.25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</row>
    <row r="2288" spans="1:12" x14ac:dyDescent="0.25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</row>
    <row r="2289" spans="1:12" x14ac:dyDescent="0.25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</row>
    <row r="2290" spans="1:12" x14ac:dyDescent="0.25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</row>
    <row r="2291" spans="1:12" x14ac:dyDescent="0.25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</row>
    <row r="2292" spans="1:12" x14ac:dyDescent="0.25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</row>
    <row r="2293" spans="1:12" x14ac:dyDescent="0.25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</row>
    <row r="2294" spans="1:12" x14ac:dyDescent="0.25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</row>
    <row r="2295" spans="1:12" x14ac:dyDescent="0.25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</row>
    <row r="2296" spans="1:12" x14ac:dyDescent="0.25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</row>
    <row r="2297" spans="1:12" x14ac:dyDescent="0.25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</row>
    <row r="2298" spans="1:12" x14ac:dyDescent="0.25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</row>
    <row r="2299" spans="1:12" x14ac:dyDescent="0.25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</row>
    <row r="2300" spans="1:12" x14ac:dyDescent="0.25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</row>
    <row r="2301" spans="1:12" x14ac:dyDescent="0.25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</row>
    <row r="2302" spans="1:12" x14ac:dyDescent="0.25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</row>
    <row r="2303" spans="1:12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</row>
    <row r="2304" spans="1:12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</row>
    <row r="2305" spans="1:12" x14ac:dyDescent="0.25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</row>
    <row r="2306" spans="1:12" x14ac:dyDescent="0.25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</row>
    <row r="2307" spans="1:12" x14ac:dyDescent="0.25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</row>
    <row r="2308" spans="1:12" x14ac:dyDescent="0.25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</row>
    <row r="2309" spans="1:12" x14ac:dyDescent="0.25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</row>
    <row r="2310" spans="1:12" x14ac:dyDescent="0.25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</row>
    <row r="2311" spans="1:12" x14ac:dyDescent="0.25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</row>
    <row r="2312" spans="1:12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</row>
    <row r="2313" spans="1:12" x14ac:dyDescent="0.25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</row>
    <row r="2314" spans="1:12" x14ac:dyDescent="0.25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</row>
    <row r="2315" spans="1:12" x14ac:dyDescent="0.25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</row>
    <row r="2316" spans="1:12" x14ac:dyDescent="0.25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</row>
    <row r="2317" spans="1:12" x14ac:dyDescent="0.25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</row>
    <row r="2318" spans="1:12" x14ac:dyDescent="0.25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</row>
    <row r="2319" spans="1:12" x14ac:dyDescent="0.25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</row>
    <row r="2320" spans="1:12" x14ac:dyDescent="0.25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</row>
    <row r="2321" spans="1:12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</row>
    <row r="2322" spans="1:12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</row>
    <row r="2323" spans="1:12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</row>
    <row r="2324" spans="1:12" x14ac:dyDescent="0.25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</row>
    <row r="2325" spans="1:12" x14ac:dyDescent="0.25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</row>
    <row r="2326" spans="1:12" x14ac:dyDescent="0.25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</row>
    <row r="2327" spans="1:12" x14ac:dyDescent="0.25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</row>
    <row r="2328" spans="1:12" x14ac:dyDescent="0.25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</row>
    <row r="2329" spans="1:12" x14ac:dyDescent="0.25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</row>
    <row r="2330" spans="1:12" x14ac:dyDescent="0.25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</row>
    <row r="2331" spans="1:12" x14ac:dyDescent="0.25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</row>
    <row r="2332" spans="1:12" x14ac:dyDescent="0.25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</row>
    <row r="2333" spans="1:12" x14ac:dyDescent="0.25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</row>
    <row r="2334" spans="1:12" x14ac:dyDescent="0.25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</row>
    <row r="2335" spans="1:12" x14ac:dyDescent="0.25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</row>
    <row r="2336" spans="1:12" x14ac:dyDescent="0.25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</row>
    <row r="2337" spans="1:12" x14ac:dyDescent="0.25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</row>
    <row r="2338" spans="1:12" x14ac:dyDescent="0.25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</row>
    <row r="2339" spans="1:12" x14ac:dyDescent="0.25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</row>
    <row r="2340" spans="1:12" x14ac:dyDescent="0.25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</row>
    <row r="2341" spans="1:12" x14ac:dyDescent="0.25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</row>
    <row r="2342" spans="1:12" x14ac:dyDescent="0.25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</row>
    <row r="2343" spans="1:12" x14ac:dyDescent="0.25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</row>
    <row r="2344" spans="1:12" x14ac:dyDescent="0.25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</row>
    <row r="2345" spans="1:12" x14ac:dyDescent="0.25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</row>
    <row r="2346" spans="1:12" x14ac:dyDescent="0.25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</row>
    <row r="2347" spans="1:12" x14ac:dyDescent="0.25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</row>
    <row r="2348" spans="1:12" x14ac:dyDescent="0.25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</row>
    <row r="2349" spans="1:12" x14ac:dyDescent="0.25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</row>
    <row r="2350" spans="1:12" x14ac:dyDescent="0.25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</row>
    <row r="2351" spans="1:12" x14ac:dyDescent="0.25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</row>
    <row r="2352" spans="1:12" x14ac:dyDescent="0.25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</row>
    <row r="2353" spans="1:12" x14ac:dyDescent="0.25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</row>
    <row r="2354" spans="1:12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</row>
    <row r="2355" spans="1:12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</row>
    <row r="2356" spans="1:12" x14ac:dyDescent="0.25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</row>
    <row r="2357" spans="1:12" x14ac:dyDescent="0.25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</row>
    <row r="2358" spans="1:12" x14ac:dyDescent="0.25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</row>
    <row r="2359" spans="1:12" x14ac:dyDescent="0.25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</row>
    <row r="2360" spans="1:12" x14ac:dyDescent="0.25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</row>
    <row r="2361" spans="1:12" x14ac:dyDescent="0.25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</row>
    <row r="2362" spans="1:12" x14ac:dyDescent="0.25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</row>
    <row r="2363" spans="1:12" x14ac:dyDescent="0.25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</row>
    <row r="2364" spans="1:12" x14ac:dyDescent="0.25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</row>
    <row r="2365" spans="1:12" x14ac:dyDescent="0.25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</row>
    <row r="2366" spans="1:12" x14ac:dyDescent="0.25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</row>
    <row r="2367" spans="1:12" x14ac:dyDescent="0.25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</row>
    <row r="2368" spans="1:12" x14ac:dyDescent="0.25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</row>
    <row r="2369" spans="1:12" x14ac:dyDescent="0.25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</row>
    <row r="2370" spans="1:12" x14ac:dyDescent="0.25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</row>
    <row r="2371" spans="1:12" x14ac:dyDescent="0.25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</row>
    <row r="2372" spans="1:12" x14ac:dyDescent="0.25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</row>
    <row r="2373" spans="1:12" x14ac:dyDescent="0.25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</row>
    <row r="2374" spans="1:12" x14ac:dyDescent="0.25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</row>
    <row r="2375" spans="1:12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</row>
    <row r="2376" spans="1:12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</row>
    <row r="2377" spans="1:12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</row>
    <row r="2378" spans="1:12" x14ac:dyDescent="0.25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</row>
    <row r="2379" spans="1:12" x14ac:dyDescent="0.25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</row>
    <row r="2380" spans="1:12" x14ac:dyDescent="0.25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</row>
    <row r="2381" spans="1:12" x14ac:dyDescent="0.25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</row>
    <row r="2382" spans="1:12" x14ac:dyDescent="0.25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</row>
    <row r="2383" spans="1:12" x14ac:dyDescent="0.25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</row>
    <row r="2384" spans="1:12" x14ac:dyDescent="0.25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</row>
    <row r="2385" spans="1:12" x14ac:dyDescent="0.25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</row>
    <row r="2386" spans="1:12" x14ac:dyDescent="0.25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</row>
    <row r="2387" spans="1:12" x14ac:dyDescent="0.25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</row>
    <row r="2388" spans="1:12" x14ac:dyDescent="0.25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</row>
    <row r="2389" spans="1:12" x14ac:dyDescent="0.25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</row>
    <row r="2390" spans="1:12" x14ac:dyDescent="0.25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</row>
    <row r="2391" spans="1:12" x14ac:dyDescent="0.25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</row>
    <row r="2392" spans="1:12" x14ac:dyDescent="0.25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</row>
    <row r="2393" spans="1:12" x14ac:dyDescent="0.25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</row>
    <row r="2394" spans="1:12" x14ac:dyDescent="0.25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</row>
    <row r="2395" spans="1:12" x14ac:dyDescent="0.25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</row>
    <row r="2396" spans="1:12" x14ac:dyDescent="0.25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</row>
    <row r="2397" spans="1:12" x14ac:dyDescent="0.25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</row>
    <row r="2398" spans="1:12" x14ac:dyDescent="0.25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</row>
    <row r="2399" spans="1:12" x14ac:dyDescent="0.25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</row>
    <row r="2400" spans="1:12" x14ac:dyDescent="0.25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</row>
    <row r="2401" spans="1:12" x14ac:dyDescent="0.25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</row>
    <row r="2402" spans="1:12" x14ac:dyDescent="0.25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</row>
    <row r="2403" spans="1:12" x14ac:dyDescent="0.25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</row>
    <row r="2404" spans="1:12" x14ac:dyDescent="0.25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</row>
    <row r="2405" spans="1:12" x14ac:dyDescent="0.25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</row>
    <row r="2406" spans="1:12" x14ac:dyDescent="0.25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</row>
    <row r="2407" spans="1:12" x14ac:dyDescent="0.25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</row>
    <row r="2408" spans="1:12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</row>
    <row r="2409" spans="1:12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</row>
    <row r="2410" spans="1:12" x14ac:dyDescent="0.25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</row>
    <row r="2411" spans="1:12" x14ac:dyDescent="0.25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</row>
    <row r="2412" spans="1:12" x14ac:dyDescent="0.25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</row>
    <row r="2413" spans="1:12" x14ac:dyDescent="0.25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</row>
    <row r="2414" spans="1:12" x14ac:dyDescent="0.25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</row>
    <row r="2415" spans="1:12" x14ac:dyDescent="0.25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</row>
    <row r="2416" spans="1:12" x14ac:dyDescent="0.25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</row>
    <row r="2417" spans="1:12" x14ac:dyDescent="0.25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</row>
    <row r="2418" spans="1:12" x14ac:dyDescent="0.25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</row>
    <row r="2419" spans="1:12" x14ac:dyDescent="0.25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</row>
    <row r="2420" spans="1:12" x14ac:dyDescent="0.25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</row>
    <row r="2421" spans="1:12" x14ac:dyDescent="0.25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</row>
    <row r="2422" spans="1:12" x14ac:dyDescent="0.25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</row>
    <row r="2423" spans="1:12" x14ac:dyDescent="0.25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</row>
    <row r="2424" spans="1:12" x14ac:dyDescent="0.25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</row>
    <row r="2425" spans="1:12" x14ac:dyDescent="0.25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</row>
    <row r="2426" spans="1:12" x14ac:dyDescent="0.25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</row>
    <row r="2427" spans="1:12" x14ac:dyDescent="0.25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</row>
    <row r="2428" spans="1:12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</row>
    <row r="2429" spans="1:12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</row>
    <row r="2430" spans="1:12" x14ac:dyDescent="0.25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</row>
    <row r="2431" spans="1:12" x14ac:dyDescent="0.25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</row>
    <row r="2432" spans="1:12" x14ac:dyDescent="0.25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</row>
    <row r="2433" spans="1:12" x14ac:dyDescent="0.25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</row>
    <row r="2434" spans="1:12" x14ac:dyDescent="0.25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</row>
    <row r="2435" spans="1:12" x14ac:dyDescent="0.25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</row>
    <row r="2436" spans="1:12" x14ac:dyDescent="0.25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</row>
    <row r="2437" spans="1:12" x14ac:dyDescent="0.25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</row>
    <row r="2438" spans="1:12" x14ac:dyDescent="0.25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</row>
    <row r="2439" spans="1:12" x14ac:dyDescent="0.25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</row>
    <row r="2440" spans="1:12" x14ac:dyDescent="0.25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</row>
    <row r="2441" spans="1:12" x14ac:dyDescent="0.25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</row>
    <row r="2442" spans="1:12" x14ac:dyDescent="0.25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</row>
    <row r="2443" spans="1:12" x14ac:dyDescent="0.25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</row>
    <row r="2444" spans="1:12" x14ac:dyDescent="0.25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</row>
    <row r="2445" spans="1:12" x14ac:dyDescent="0.25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</row>
    <row r="2446" spans="1:12" x14ac:dyDescent="0.25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</row>
    <row r="2447" spans="1:12" x14ac:dyDescent="0.25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</row>
    <row r="2448" spans="1:12" x14ac:dyDescent="0.25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</row>
    <row r="2449" spans="1:12" x14ac:dyDescent="0.25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</row>
    <row r="2450" spans="1:12" x14ac:dyDescent="0.25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</row>
    <row r="2451" spans="1:12" x14ac:dyDescent="0.25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</row>
    <row r="2452" spans="1:12" x14ac:dyDescent="0.25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</row>
    <row r="2453" spans="1:12" x14ac:dyDescent="0.25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</row>
    <row r="2454" spans="1:12" x14ac:dyDescent="0.25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</row>
    <row r="2455" spans="1:12" x14ac:dyDescent="0.25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</row>
    <row r="2456" spans="1:12" x14ac:dyDescent="0.25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</row>
    <row r="2457" spans="1:12" x14ac:dyDescent="0.25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</row>
    <row r="2458" spans="1:12" x14ac:dyDescent="0.25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</row>
    <row r="2459" spans="1:12" x14ac:dyDescent="0.25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</row>
    <row r="2460" spans="1:12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</row>
    <row r="2461" spans="1:12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</row>
    <row r="2462" spans="1:12" x14ac:dyDescent="0.25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</row>
    <row r="2463" spans="1:12" x14ac:dyDescent="0.25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</row>
    <row r="2464" spans="1:12" x14ac:dyDescent="0.25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</row>
    <row r="2465" spans="1:12" x14ac:dyDescent="0.25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</row>
    <row r="2466" spans="1:12" x14ac:dyDescent="0.25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</row>
    <row r="2467" spans="1:12" x14ac:dyDescent="0.25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</row>
    <row r="2468" spans="1:12" x14ac:dyDescent="0.25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</row>
    <row r="2469" spans="1:12" x14ac:dyDescent="0.25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</row>
    <row r="2470" spans="1:12" x14ac:dyDescent="0.25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</row>
    <row r="2471" spans="1:12" x14ac:dyDescent="0.25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</row>
    <row r="2472" spans="1:12" x14ac:dyDescent="0.25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</row>
    <row r="2473" spans="1:12" x14ac:dyDescent="0.25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</row>
    <row r="2474" spans="1:12" x14ac:dyDescent="0.25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</row>
    <row r="2475" spans="1:12" x14ac:dyDescent="0.25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</row>
    <row r="2476" spans="1:12" x14ac:dyDescent="0.25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</row>
    <row r="2477" spans="1:12" x14ac:dyDescent="0.25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</row>
    <row r="2478" spans="1:12" x14ac:dyDescent="0.25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</row>
    <row r="2479" spans="1:12" x14ac:dyDescent="0.25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</row>
    <row r="2480" spans="1:12" x14ac:dyDescent="0.25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</row>
    <row r="2481" spans="1:12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</row>
    <row r="2482" spans="1:12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</row>
    <row r="2483" spans="1:12" x14ac:dyDescent="0.25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</row>
    <row r="2484" spans="1:12" x14ac:dyDescent="0.25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</row>
    <row r="2485" spans="1:12" x14ac:dyDescent="0.25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</row>
    <row r="2486" spans="1:12" x14ac:dyDescent="0.25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</row>
    <row r="2487" spans="1:12" x14ac:dyDescent="0.25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</row>
    <row r="2488" spans="1:12" x14ac:dyDescent="0.25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</row>
    <row r="2489" spans="1:12" x14ac:dyDescent="0.25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</row>
    <row r="2490" spans="1:12" x14ac:dyDescent="0.25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</row>
    <row r="2491" spans="1:12" x14ac:dyDescent="0.25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</row>
    <row r="2492" spans="1:12" x14ac:dyDescent="0.25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</row>
    <row r="2493" spans="1:12" x14ac:dyDescent="0.25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</row>
    <row r="2494" spans="1:12" x14ac:dyDescent="0.25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</row>
    <row r="2495" spans="1:12" x14ac:dyDescent="0.25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</row>
    <row r="2496" spans="1:12" x14ac:dyDescent="0.25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</row>
    <row r="2497" spans="1:12" x14ac:dyDescent="0.25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</row>
    <row r="2498" spans="1:12" x14ac:dyDescent="0.25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</row>
    <row r="2499" spans="1:12" x14ac:dyDescent="0.25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</row>
    <row r="2500" spans="1:12" x14ac:dyDescent="0.25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</row>
    <row r="2501" spans="1:12" x14ac:dyDescent="0.25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</row>
    <row r="2502" spans="1:12" x14ac:dyDescent="0.25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</row>
    <row r="2503" spans="1:12" x14ac:dyDescent="0.25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</row>
    <row r="2504" spans="1:12" x14ac:dyDescent="0.25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</row>
    <row r="2505" spans="1:12" x14ac:dyDescent="0.25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</row>
    <row r="2506" spans="1:12" x14ac:dyDescent="0.25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</row>
    <row r="2507" spans="1:12" x14ac:dyDescent="0.25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</row>
    <row r="2508" spans="1:12" x14ac:dyDescent="0.25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</row>
    <row r="2509" spans="1:12" x14ac:dyDescent="0.25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</row>
    <row r="2510" spans="1:12" x14ac:dyDescent="0.25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</row>
    <row r="2511" spans="1:12" x14ac:dyDescent="0.25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</row>
    <row r="2512" spans="1:12" x14ac:dyDescent="0.25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</row>
    <row r="2513" spans="1:12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</row>
    <row r="2514" spans="1:12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</row>
    <row r="2515" spans="1:12" x14ac:dyDescent="0.25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</row>
    <row r="2516" spans="1:12" x14ac:dyDescent="0.25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</row>
    <row r="2517" spans="1:12" x14ac:dyDescent="0.25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</row>
    <row r="2518" spans="1:12" x14ac:dyDescent="0.25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</row>
    <row r="2519" spans="1:12" x14ac:dyDescent="0.25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</row>
    <row r="2520" spans="1:12" x14ac:dyDescent="0.25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</row>
    <row r="2521" spans="1:12" x14ac:dyDescent="0.25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</row>
    <row r="2522" spans="1:12" x14ac:dyDescent="0.25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</row>
    <row r="2523" spans="1:12" x14ac:dyDescent="0.25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</row>
    <row r="2524" spans="1:12" x14ac:dyDescent="0.25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</row>
    <row r="2525" spans="1:12" x14ac:dyDescent="0.25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</row>
    <row r="2526" spans="1:12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</row>
    <row r="2527" spans="1:12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</row>
    <row r="2528" spans="1:12" x14ac:dyDescent="0.25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</row>
    <row r="2529" spans="1:12" x14ac:dyDescent="0.25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</row>
    <row r="2530" spans="1:12" x14ac:dyDescent="0.25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</row>
    <row r="2531" spans="1:12" x14ac:dyDescent="0.25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</row>
    <row r="2532" spans="1:12" x14ac:dyDescent="0.25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</row>
    <row r="2533" spans="1:12" x14ac:dyDescent="0.25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</row>
    <row r="2534" spans="1:12" x14ac:dyDescent="0.25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</row>
    <row r="2535" spans="1:12" x14ac:dyDescent="0.25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</row>
    <row r="2536" spans="1:12" x14ac:dyDescent="0.25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</row>
    <row r="2537" spans="1:12" x14ac:dyDescent="0.25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</row>
    <row r="2538" spans="1:12" x14ac:dyDescent="0.25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</row>
    <row r="2539" spans="1:12" x14ac:dyDescent="0.25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</row>
    <row r="2540" spans="1:12" x14ac:dyDescent="0.25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</row>
    <row r="2541" spans="1:12" x14ac:dyDescent="0.25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</row>
    <row r="2542" spans="1:12" x14ac:dyDescent="0.25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</row>
    <row r="2543" spans="1:12" x14ac:dyDescent="0.25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</row>
    <row r="2544" spans="1:12" x14ac:dyDescent="0.25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</row>
    <row r="2545" spans="1:12" x14ac:dyDescent="0.25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</row>
    <row r="2546" spans="1:12" x14ac:dyDescent="0.25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</row>
    <row r="2547" spans="1:12" x14ac:dyDescent="0.25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</row>
    <row r="2548" spans="1:12" x14ac:dyDescent="0.25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</row>
    <row r="2549" spans="1:12" x14ac:dyDescent="0.25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</row>
    <row r="2550" spans="1:12" x14ac:dyDescent="0.25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</row>
    <row r="2551" spans="1:12" x14ac:dyDescent="0.25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</row>
    <row r="2552" spans="1:12" x14ac:dyDescent="0.25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</row>
    <row r="2553" spans="1:12" x14ac:dyDescent="0.25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</row>
    <row r="2554" spans="1:12" x14ac:dyDescent="0.25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</row>
    <row r="2555" spans="1:12" x14ac:dyDescent="0.25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</row>
    <row r="2556" spans="1:12" x14ac:dyDescent="0.25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</row>
    <row r="2557" spans="1:12" x14ac:dyDescent="0.25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</row>
    <row r="2558" spans="1:12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</row>
    <row r="2559" spans="1:12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</row>
    <row r="2560" spans="1:12" x14ac:dyDescent="0.25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</row>
    <row r="2561" spans="1:12" x14ac:dyDescent="0.25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</row>
    <row r="2562" spans="1:12" x14ac:dyDescent="0.25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</row>
    <row r="2563" spans="1:12" x14ac:dyDescent="0.25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</row>
    <row r="2564" spans="1:12" x14ac:dyDescent="0.25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</row>
    <row r="2565" spans="1:12" x14ac:dyDescent="0.25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</row>
    <row r="2566" spans="1:12" x14ac:dyDescent="0.25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</row>
    <row r="2567" spans="1:12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</row>
    <row r="2568" spans="1:12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</row>
    <row r="2569" spans="1:12" x14ac:dyDescent="0.25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</row>
    <row r="2570" spans="1:12" x14ac:dyDescent="0.25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</row>
    <row r="2571" spans="1:12" x14ac:dyDescent="0.25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</row>
    <row r="2572" spans="1:12" x14ac:dyDescent="0.25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</row>
    <row r="2573" spans="1:12" x14ac:dyDescent="0.25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</row>
    <row r="2574" spans="1:12" x14ac:dyDescent="0.25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</row>
    <row r="2575" spans="1:12" x14ac:dyDescent="0.25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</row>
    <row r="2576" spans="1:12" x14ac:dyDescent="0.25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</row>
    <row r="2577" spans="1:12" x14ac:dyDescent="0.25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</row>
    <row r="2578" spans="1:12" x14ac:dyDescent="0.25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</row>
    <row r="2579" spans="1:12" x14ac:dyDescent="0.25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</row>
    <row r="2580" spans="1:12" x14ac:dyDescent="0.25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</row>
    <row r="2581" spans="1:12" x14ac:dyDescent="0.25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</row>
    <row r="2582" spans="1:12" x14ac:dyDescent="0.25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</row>
    <row r="2583" spans="1:12" x14ac:dyDescent="0.25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</row>
    <row r="2584" spans="1:12" x14ac:dyDescent="0.25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</row>
    <row r="2585" spans="1:12" x14ac:dyDescent="0.25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</row>
    <row r="2586" spans="1:12" x14ac:dyDescent="0.25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</row>
    <row r="2587" spans="1:12" x14ac:dyDescent="0.25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</row>
    <row r="2588" spans="1:12" x14ac:dyDescent="0.25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</row>
    <row r="2589" spans="1:12" x14ac:dyDescent="0.25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</row>
    <row r="2590" spans="1:12" x14ac:dyDescent="0.25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</row>
    <row r="2591" spans="1:12" x14ac:dyDescent="0.25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</row>
    <row r="2592" spans="1:12" x14ac:dyDescent="0.25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</row>
    <row r="2593" spans="1:12" x14ac:dyDescent="0.25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</row>
    <row r="2594" spans="1:12" x14ac:dyDescent="0.25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</row>
    <row r="2595" spans="1:12" x14ac:dyDescent="0.25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</row>
    <row r="2596" spans="1:12" x14ac:dyDescent="0.25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</row>
    <row r="2597" spans="1:12" x14ac:dyDescent="0.25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</row>
    <row r="2598" spans="1:12" x14ac:dyDescent="0.25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</row>
    <row r="2599" spans="1:12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</row>
    <row r="2600" spans="1:12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</row>
    <row r="2601" spans="1:12" x14ac:dyDescent="0.25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</row>
    <row r="2602" spans="1:12" x14ac:dyDescent="0.25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</row>
    <row r="2603" spans="1:12" x14ac:dyDescent="0.25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</row>
    <row r="2604" spans="1:12" x14ac:dyDescent="0.25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</row>
    <row r="2605" spans="1:12" x14ac:dyDescent="0.25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</row>
    <row r="2606" spans="1:12" x14ac:dyDescent="0.25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</row>
    <row r="2607" spans="1:12" x14ac:dyDescent="0.25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</row>
    <row r="2608" spans="1:12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</row>
    <row r="2609" spans="1:12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</row>
    <row r="2610" spans="1:12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</row>
    <row r="2611" spans="1:12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</row>
    <row r="2612" spans="1:12" x14ac:dyDescent="0.25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</row>
    <row r="2613" spans="1:12" x14ac:dyDescent="0.25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</row>
    <row r="2614" spans="1:12" x14ac:dyDescent="0.25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</row>
    <row r="2615" spans="1:12" x14ac:dyDescent="0.25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</row>
    <row r="2616" spans="1:12" x14ac:dyDescent="0.25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</row>
    <row r="2617" spans="1:12" x14ac:dyDescent="0.25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</row>
    <row r="2618" spans="1:12" x14ac:dyDescent="0.25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</row>
    <row r="2619" spans="1:12" x14ac:dyDescent="0.25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</row>
    <row r="2620" spans="1:12" x14ac:dyDescent="0.25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</row>
    <row r="2621" spans="1:12" x14ac:dyDescent="0.25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</row>
    <row r="2622" spans="1:12" x14ac:dyDescent="0.25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</row>
    <row r="2623" spans="1:12" x14ac:dyDescent="0.25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</row>
    <row r="2624" spans="1:12" x14ac:dyDescent="0.25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</row>
    <row r="2625" spans="1:12" x14ac:dyDescent="0.25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</row>
    <row r="2626" spans="1:12" x14ac:dyDescent="0.25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</row>
    <row r="2627" spans="1:12" x14ac:dyDescent="0.25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</row>
    <row r="2628" spans="1:12" x14ac:dyDescent="0.25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</row>
    <row r="2629" spans="1:12" x14ac:dyDescent="0.25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</row>
    <row r="2630" spans="1:12" x14ac:dyDescent="0.25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</row>
    <row r="2631" spans="1:12" x14ac:dyDescent="0.25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</row>
    <row r="2632" spans="1:12" x14ac:dyDescent="0.25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</row>
    <row r="2633" spans="1:12" x14ac:dyDescent="0.25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</row>
    <row r="2634" spans="1:12" x14ac:dyDescent="0.25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</row>
    <row r="2635" spans="1:12" x14ac:dyDescent="0.25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</row>
    <row r="2636" spans="1:12" x14ac:dyDescent="0.25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</row>
    <row r="2637" spans="1:12" x14ac:dyDescent="0.25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</row>
    <row r="2638" spans="1:12" x14ac:dyDescent="0.25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</row>
    <row r="2639" spans="1:12" x14ac:dyDescent="0.25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</row>
    <row r="2640" spans="1:12" x14ac:dyDescent="0.25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</row>
    <row r="2641" spans="1:12" x14ac:dyDescent="0.25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</row>
    <row r="2642" spans="1:12" x14ac:dyDescent="0.25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</row>
    <row r="2643" spans="1:12" x14ac:dyDescent="0.25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</row>
    <row r="2644" spans="1:12" x14ac:dyDescent="0.25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</row>
    <row r="2645" spans="1:12" x14ac:dyDescent="0.25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</row>
    <row r="2646" spans="1:12" x14ac:dyDescent="0.25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</row>
    <row r="2647" spans="1:12" x14ac:dyDescent="0.25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</row>
    <row r="2648" spans="1:12" x14ac:dyDescent="0.25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</row>
    <row r="2649" spans="1:12" x14ac:dyDescent="0.25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</row>
    <row r="2650" spans="1:12" x14ac:dyDescent="0.25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</row>
    <row r="2651" spans="1:12" x14ac:dyDescent="0.25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</row>
    <row r="2652" spans="1:12" x14ac:dyDescent="0.25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</row>
    <row r="2653" spans="1:12" x14ac:dyDescent="0.25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</row>
    <row r="2654" spans="1:12" x14ac:dyDescent="0.25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</row>
    <row r="2655" spans="1:12" x14ac:dyDescent="0.25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</row>
    <row r="2656" spans="1:12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</row>
    <row r="2657" spans="1:12" x14ac:dyDescent="0.25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</row>
    <row r="2658" spans="1:12" x14ac:dyDescent="0.25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</row>
    <row r="2659" spans="1:12" x14ac:dyDescent="0.25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</row>
    <row r="2660" spans="1:12" x14ac:dyDescent="0.25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</row>
    <row r="2661" spans="1:12" x14ac:dyDescent="0.25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</row>
    <row r="2662" spans="1:12" x14ac:dyDescent="0.25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</row>
    <row r="2663" spans="1:12" x14ac:dyDescent="0.25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</row>
    <row r="2664" spans="1:12" x14ac:dyDescent="0.25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</row>
    <row r="2665" spans="1:12" x14ac:dyDescent="0.25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</row>
    <row r="2666" spans="1:12" x14ac:dyDescent="0.25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</row>
    <row r="2667" spans="1:12" x14ac:dyDescent="0.25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</row>
    <row r="2668" spans="1:12" x14ac:dyDescent="0.25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</row>
    <row r="2669" spans="1:12" x14ac:dyDescent="0.25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</row>
    <row r="2670" spans="1:12" x14ac:dyDescent="0.25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</row>
    <row r="2671" spans="1:12" x14ac:dyDescent="0.25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</row>
    <row r="2672" spans="1:12" x14ac:dyDescent="0.25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</row>
    <row r="2673" spans="1:12" x14ac:dyDescent="0.25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</row>
    <row r="2674" spans="1:12" x14ac:dyDescent="0.25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</row>
    <row r="2675" spans="1:12" x14ac:dyDescent="0.25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</row>
    <row r="2676" spans="1:12" x14ac:dyDescent="0.25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</row>
    <row r="2677" spans="1:12" x14ac:dyDescent="0.25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</row>
    <row r="2678" spans="1:12" x14ac:dyDescent="0.25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</row>
    <row r="2679" spans="1:12" x14ac:dyDescent="0.25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</row>
    <row r="2680" spans="1:12" x14ac:dyDescent="0.25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</row>
    <row r="2681" spans="1:12" x14ac:dyDescent="0.25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</row>
    <row r="2682" spans="1:12" x14ac:dyDescent="0.25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</row>
    <row r="2683" spans="1:12" x14ac:dyDescent="0.25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</row>
    <row r="2684" spans="1:12" x14ac:dyDescent="0.25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</row>
    <row r="2685" spans="1:12" x14ac:dyDescent="0.25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</row>
    <row r="2686" spans="1:12" x14ac:dyDescent="0.25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</row>
    <row r="2687" spans="1:12" x14ac:dyDescent="0.25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</row>
    <row r="2688" spans="1:12" x14ac:dyDescent="0.25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</row>
    <row r="2689" spans="1:12" x14ac:dyDescent="0.25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</row>
    <row r="2690" spans="1:12" x14ac:dyDescent="0.25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</row>
    <row r="2691" spans="1:12" x14ac:dyDescent="0.25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</row>
    <row r="2692" spans="1:12" x14ac:dyDescent="0.25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</row>
    <row r="2693" spans="1:12" x14ac:dyDescent="0.25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</row>
    <row r="2694" spans="1:12" x14ac:dyDescent="0.25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</row>
    <row r="2695" spans="1:12" x14ac:dyDescent="0.25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</row>
    <row r="2696" spans="1:12" x14ac:dyDescent="0.25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</row>
    <row r="2697" spans="1:12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</row>
    <row r="2698" spans="1:12" x14ac:dyDescent="0.25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</row>
    <row r="2699" spans="1:12" x14ac:dyDescent="0.25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</row>
    <row r="2700" spans="1:12" x14ac:dyDescent="0.25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</row>
    <row r="2701" spans="1:12" x14ac:dyDescent="0.25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</row>
    <row r="2702" spans="1:12" x14ac:dyDescent="0.25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</row>
    <row r="2703" spans="1:12" x14ac:dyDescent="0.25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</row>
    <row r="2704" spans="1:12" x14ac:dyDescent="0.25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</row>
    <row r="2705" spans="1:12" x14ac:dyDescent="0.25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</row>
    <row r="2706" spans="1:12" x14ac:dyDescent="0.25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</row>
    <row r="2707" spans="1:12" x14ac:dyDescent="0.25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</row>
    <row r="2708" spans="1:12" x14ac:dyDescent="0.25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</row>
    <row r="2709" spans="1:12" x14ac:dyDescent="0.25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</row>
    <row r="2710" spans="1:12" x14ac:dyDescent="0.25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</row>
    <row r="2711" spans="1:12" x14ac:dyDescent="0.25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</row>
    <row r="2712" spans="1:12" x14ac:dyDescent="0.25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</row>
    <row r="2713" spans="1:12" x14ac:dyDescent="0.25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</row>
    <row r="2714" spans="1:12" x14ac:dyDescent="0.25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</row>
    <row r="2715" spans="1:12" x14ac:dyDescent="0.25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</row>
    <row r="2716" spans="1:12" x14ac:dyDescent="0.25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</row>
    <row r="2717" spans="1:12" x14ac:dyDescent="0.25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</row>
    <row r="2718" spans="1:12" x14ac:dyDescent="0.25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</row>
    <row r="2719" spans="1:12" x14ac:dyDescent="0.25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</row>
    <row r="2720" spans="1:12" x14ac:dyDescent="0.25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</row>
    <row r="2721" spans="1:12" x14ac:dyDescent="0.25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</row>
    <row r="2722" spans="1:12" x14ac:dyDescent="0.25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</row>
    <row r="2723" spans="1:12" x14ac:dyDescent="0.25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</row>
    <row r="2724" spans="1:12" x14ac:dyDescent="0.25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</row>
    <row r="2725" spans="1:12" x14ac:dyDescent="0.25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</row>
    <row r="2726" spans="1:12" x14ac:dyDescent="0.25">
      <c r="A2726" s="9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</row>
    <row r="2727" spans="1:12" x14ac:dyDescent="0.25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</row>
    <row r="2728" spans="1:12" x14ac:dyDescent="0.25">
      <c r="A2728" s="9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</row>
    <row r="2729" spans="1:12" x14ac:dyDescent="0.25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</row>
    <row r="2730" spans="1:12" x14ac:dyDescent="0.25">
      <c r="A2730" s="9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</row>
    <row r="2731" spans="1:12" x14ac:dyDescent="0.25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</row>
    <row r="2732" spans="1:12" x14ac:dyDescent="0.25">
      <c r="A2732" s="9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</row>
    <row r="2733" spans="1:12" x14ac:dyDescent="0.25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</row>
    <row r="2734" spans="1:12" x14ac:dyDescent="0.25">
      <c r="A2734" s="9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</row>
    <row r="2735" spans="1:12" x14ac:dyDescent="0.25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</row>
    <row r="2736" spans="1:12" x14ac:dyDescent="0.25">
      <c r="A2736" s="9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</row>
    <row r="2737" spans="1:12" x14ac:dyDescent="0.25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</row>
    <row r="2738" spans="1:12" x14ac:dyDescent="0.25">
      <c r="A2738" s="9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</row>
    <row r="2739" spans="1:12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</row>
    <row r="2740" spans="1:12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</row>
    <row r="2741" spans="1:12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</row>
    <row r="2742" spans="1:12" x14ac:dyDescent="0.25">
      <c r="A2742" s="9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</row>
    <row r="2743" spans="1:12" x14ac:dyDescent="0.25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</row>
    <row r="2744" spans="1:12" x14ac:dyDescent="0.25">
      <c r="A2744" s="9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</row>
    <row r="2745" spans="1:12" x14ac:dyDescent="0.25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</row>
    <row r="2746" spans="1:12" x14ac:dyDescent="0.25">
      <c r="A2746" s="9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</row>
    <row r="2747" spans="1:12" x14ac:dyDescent="0.25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</row>
    <row r="2748" spans="1:12" x14ac:dyDescent="0.25">
      <c r="A2748" s="9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</row>
    <row r="2749" spans="1:12" x14ac:dyDescent="0.25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</row>
    <row r="2750" spans="1:12" x14ac:dyDescent="0.25">
      <c r="A2750" s="9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</row>
    <row r="2751" spans="1:12" x14ac:dyDescent="0.25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</row>
    <row r="2752" spans="1:12" x14ac:dyDescent="0.25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</row>
    <row r="2753" spans="1:12" x14ac:dyDescent="0.25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</row>
    <row r="2754" spans="1:12" x14ac:dyDescent="0.25">
      <c r="A2754" s="9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</row>
    <row r="2755" spans="1:12" x14ac:dyDescent="0.25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</row>
    <row r="2756" spans="1:12" x14ac:dyDescent="0.25">
      <c r="A2756" s="9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</row>
    <row r="2757" spans="1:12" x14ac:dyDescent="0.25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</row>
    <row r="2758" spans="1:12" x14ac:dyDescent="0.25">
      <c r="A2758" s="9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</row>
    <row r="2759" spans="1:12" x14ac:dyDescent="0.25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</row>
    <row r="2760" spans="1:12" x14ac:dyDescent="0.25">
      <c r="A2760" s="9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</row>
    <row r="2761" spans="1:12" x14ac:dyDescent="0.25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</row>
    <row r="2762" spans="1:12" x14ac:dyDescent="0.25">
      <c r="A2762" s="9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</row>
    <row r="2763" spans="1:12" x14ac:dyDescent="0.25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</row>
    <row r="2764" spans="1:12" x14ac:dyDescent="0.25">
      <c r="A2764" s="9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</row>
    <row r="2765" spans="1:12" x14ac:dyDescent="0.25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</row>
    <row r="2766" spans="1:12" x14ac:dyDescent="0.25">
      <c r="A2766" s="9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</row>
    <row r="2767" spans="1:12" x14ac:dyDescent="0.25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</row>
    <row r="2768" spans="1:12" x14ac:dyDescent="0.25">
      <c r="A2768" s="9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</row>
    <row r="2769" spans="1:12" x14ac:dyDescent="0.25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</row>
    <row r="2770" spans="1:12" x14ac:dyDescent="0.25">
      <c r="A2770" s="9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</row>
    <row r="2771" spans="1:12" x14ac:dyDescent="0.25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</row>
    <row r="2772" spans="1:12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</row>
    <row r="2773" spans="1:12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</row>
    <row r="2774" spans="1:12" x14ac:dyDescent="0.25">
      <c r="A2774" s="9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</row>
    <row r="2775" spans="1:12" x14ac:dyDescent="0.25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</row>
    <row r="2776" spans="1:12" x14ac:dyDescent="0.25">
      <c r="A2776" s="9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</row>
    <row r="2777" spans="1:12" x14ac:dyDescent="0.25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</row>
    <row r="2778" spans="1:12" x14ac:dyDescent="0.25">
      <c r="A2778" s="9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</row>
    <row r="2779" spans="1:12" x14ac:dyDescent="0.25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</row>
    <row r="2780" spans="1:12" x14ac:dyDescent="0.25">
      <c r="A2780" s="9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</row>
    <row r="2781" spans="1:12" x14ac:dyDescent="0.25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</row>
    <row r="2782" spans="1:12" x14ac:dyDescent="0.25">
      <c r="A2782" s="9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</row>
    <row r="2783" spans="1:12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</row>
    <row r="2784" spans="1:12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</row>
    <row r="2785" spans="1:12" x14ac:dyDescent="0.25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</row>
    <row r="2786" spans="1:12" x14ac:dyDescent="0.25">
      <c r="A2786" s="9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</row>
    <row r="2787" spans="1:12" x14ac:dyDescent="0.25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</row>
    <row r="2788" spans="1:12" x14ac:dyDescent="0.25">
      <c r="A2788" s="9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</row>
    <row r="2789" spans="1:12" x14ac:dyDescent="0.25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</row>
    <row r="2790" spans="1:12" x14ac:dyDescent="0.25">
      <c r="A2790" s="9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</row>
    <row r="2791" spans="1:12" x14ac:dyDescent="0.25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</row>
    <row r="2792" spans="1:12" x14ac:dyDescent="0.25">
      <c r="A2792" s="9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</row>
    <row r="2793" spans="1:12" x14ac:dyDescent="0.25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</row>
    <row r="2794" spans="1:12" x14ac:dyDescent="0.25">
      <c r="A2794" s="9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</row>
    <row r="2795" spans="1:12" x14ac:dyDescent="0.25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</row>
    <row r="2796" spans="1:12" x14ac:dyDescent="0.25">
      <c r="A2796" s="9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</row>
    <row r="2797" spans="1:12" x14ac:dyDescent="0.25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</row>
    <row r="2798" spans="1:12" x14ac:dyDescent="0.25">
      <c r="A2798" s="9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</row>
    <row r="2799" spans="1:12" x14ac:dyDescent="0.25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</row>
    <row r="2800" spans="1:12" x14ac:dyDescent="0.25">
      <c r="A2800" s="9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</row>
    <row r="2801" spans="1:12" x14ac:dyDescent="0.25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</row>
    <row r="2802" spans="1:12" x14ac:dyDescent="0.25">
      <c r="A2802" s="9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</row>
    <row r="2803" spans="1:12" x14ac:dyDescent="0.25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</row>
    <row r="2804" spans="1:12" x14ac:dyDescent="0.25">
      <c r="A2804" s="9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</row>
    <row r="2805" spans="1:12" x14ac:dyDescent="0.25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</row>
    <row r="2806" spans="1:12" x14ac:dyDescent="0.25">
      <c r="A2806" s="9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</row>
    <row r="2807" spans="1:12" x14ac:dyDescent="0.25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</row>
    <row r="2808" spans="1:12" x14ac:dyDescent="0.25">
      <c r="A2808" s="9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</row>
    <row r="2809" spans="1:12" x14ac:dyDescent="0.25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</row>
    <row r="2810" spans="1:12" x14ac:dyDescent="0.25">
      <c r="A2810" s="9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</row>
    <row r="2811" spans="1:12" x14ac:dyDescent="0.25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</row>
    <row r="2812" spans="1:12" x14ac:dyDescent="0.25">
      <c r="A2812" s="9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</row>
    <row r="2813" spans="1:12" x14ac:dyDescent="0.25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</row>
    <row r="2814" spans="1:12" x14ac:dyDescent="0.25">
      <c r="A2814" s="9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</row>
    <row r="2815" spans="1:12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</row>
    <row r="2816" spans="1:12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</row>
    <row r="2817" spans="1:12" x14ac:dyDescent="0.25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</row>
    <row r="2818" spans="1:12" x14ac:dyDescent="0.25">
      <c r="A2818" s="9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</row>
    <row r="2819" spans="1:12" x14ac:dyDescent="0.25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</row>
    <row r="2820" spans="1:12" x14ac:dyDescent="0.25">
      <c r="A2820" s="9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</row>
    <row r="2821" spans="1:12" x14ac:dyDescent="0.25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</row>
    <row r="2822" spans="1:12" x14ac:dyDescent="0.25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</row>
    <row r="2823" spans="1:12" x14ac:dyDescent="0.25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</row>
    <row r="2824" spans="1:12" x14ac:dyDescent="0.25">
      <c r="A2824" s="9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</row>
    <row r="2825" spans="1:12" x14ac:dyDescent="0.25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</row>
    <row r="2826" spans="1:12" x14ac:dyDescent="0.25">
      <c r="A2826" s="9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</row>
    <row r="2827" spans="1:12" x14ac:dyDescent="0.25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</row>
    <row r="2828" spans="1:12" x14ac:dyDescent="0.25">
      <c r="A2828" s="9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</row>
    <row r="2829" spans="1:12" x14ac:dyDescent="0.25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</row>
    <row r="2830" spans="1:12" x14ac:dyDescent="0.25">
      <c r="A2830" s="9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</row>
    <row r="2831" spans="1:12" x14ac:dyDescent="0.25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</row>
    <row r="2832" spans="1:12" x14ac:dyDescent="0.25">
      <c r="A2832" s="9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</row>
    <row r="2833" spans="1:12" x14ac:dyDescent="0.25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</row>
    <row r="2834" spans="1:12" x14ac:dyDescent="0.25">
      <c r="A2834" s="9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</row>
    <row r="2835" spans="1:12" x14ac:dyDescent="0.25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</row>
    <row r="2836" spans="1:12" x14ac:dyDescent="0.25">
      <c r="A2836" s="9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</row>
    <row r="2837" spans="1:12" x14ac:dyDescent="0.25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</row>
    <row r="2838" spans="1:12" x14ac:dyDescent="0.25">
      <c r="A2838" s="9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</row>
    <row r="2839" spans="1:12" x14ac:dyDescent="0.25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</row>
    <row r="2840" spans="1:12" x14ac:dyDescent="0.25">
      <c r="A2840" s="9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</row>
    <row r="2841" spans="1:12" x14ac:dyDescent="0.25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</row>
    <row r="2842" spans="1:12" x14ac:dyDescent="0.25">
      <c r="A2842" s="9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</row>
    <row r="2843" spans="1:12" x14ac:dyDescent="0.25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</row>
    <row r="2844" spans="1:12" x14ac:dyDescent="0.25">
      <c r="A2844" s="9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</row>
    <row r="2845" spans="1:12" x14ac:dyDescent="0.25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</row>
    <row r="2846" spans="1:12" x14ac:dyDescent="0.25">
      <c r="A2846" s="9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</row>
    <row r="2847" spans="1:12" x14ac:dyDescent="0.25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</row>
    <row r="2848" spans="1:12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</row>
    <row r="2849" spans="1:12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</row>
    <row r="2850" spans="1:12" x14ac:dyDescent="0.25">
      <c r="A2850" s="9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</row>
    <row r="2851" spans="1:12" x14ac:dyDescent="0.25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</row>
    <row r="2852" spans="1:12" x14ac:dyDescent="0.25">
      <c r="A2852" s="9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</row>
    <row r="2853" spans="1:12" x14ac:dyDescent="0.25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</row>
    <row r="2854" spans="1:12" x14ac:dyDescent="0.25">
      <c r="A2854" s="9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</row>
    <row r="2855" spans="1:12" x14ac:dyDescent="0.25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</row>
    <row r="2856" spans="1:12" x14ac:dyDescent="0.25">
      <c r="A2856" s="9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</row>
    <row r="2857" spans="1:12" x14ac:dyDescent="0.25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</row>
    <row r="2858" spans="1:12" x14ac:dyDescent="0.25">
      <c r="A2858" s="9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</row>
    <row r="2859" spans="1:12" x14ac:dyDescent="0.25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</row>
    <row r="2860" spans="1:12" x14ac:dyDescent="0.25">
      <c r="A2860" s="9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</row>
    <row r="2861" spans="1:12" x14ac:dyDescent="0.25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</row>
    <row r="2862" spans="1:12" x14ac:dyDescent="0.25">
      <c r="A2862" s="9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</row>
    <row r="2863" spans="1:12" x14ac:dyDescent="0.25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</row>
    <row r="2864" spans="1:12" x14ac:dyDescent="0.25">
      <c r="A2864" s="9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</row>
    <row r="2865" spans="1:12" x14ac:dyDescent="0.25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</row>
    <row r="2866" spans="1:12" x14ac:dyDescent="0.25">
      <c r="A2866" s="9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</row>
    <row r="2867" spans="1:12" x14ac:dyDescent="0.25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</row>
    <row r="2868" spans="1:12" x14ac:dyDescent="0.25">
      <c r="A2868" s="9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</row>
    <row r="2869" spans="1:12" x14ac:dyDescent="0.25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</row>
    <row r="2870" spans="1:12" x14ac:dyDescent="0.25">
      <c r="A2870" s="9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</row>
    <row r="2871" spans="1:12" x14ac:dyDescent="0.25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</row>
    <row r="2872" spans="1:12" x14ac:dyDescent="0.25">
      <c r="A2872" s="9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</row>
    <row r="2873" spans="1:12" x14ac:dyDescent="0.25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</row>
    <row r="2874" spans="1:12" x14ac:dyDescent="0.25">
      <c r="A2874" s="9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</row>
    <row r="2875" spans="1:12" x14ac:dyDescent="0.25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</row>
    <row r="2876" spans="1:12" x14ac:dyDescent="0.25">
      <c r="A2876" s="9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</row>
    <row r="2877" spans="1:12" x14ac:dyDescent="0.25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</row>
    <row r="2878" spans="1:12" x14ac:dyDescent="0.25">
      <c r="A2878" s="9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</row>
    <row r="2879" spans="1:12" x14ac:dyDescent="0.25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</row>
    <row r="2880" spans="1:12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</row>
    <row r="2881" spans="1:12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</row>
    <row r="2882" spans="1:12" x14ac:dyDescent="0.25">
      <c r="A2882" s="9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</row>
    <row r="2883" spans="1:12" x14ac:dyDescent="0.25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</row>
    <row r="2884" spans="1:12" x14ac:dyDescent="0.25">
      <c r="A2884" s="9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</row>
    <row r="2885" spans="1:12" x14ac:dyDescent="0.25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</row>
    <row r="2886" spans="1:12" x14ac:dyDescent="0.25">
      <c r="A2886" s="9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</row>
    <row r="2887" spans="1:12" x14ac:dyDescent="0.25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</row>
    <row r="2888" spans="1:12" x14ac:dyDescent="0.25">
      <c r="A2888" s="9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</row>
    <row r="2889" spans="1:12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</row>
    <row r="2890" spans="1:12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</row>
    <row r="2891" spans="1:12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</row>
    <row r="2892" spans="1:12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</row>
    <row r="2893" spans="1:12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</row>
    <row r="2894" spans="1:12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</row>
    <row r="2895" spans="1:12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</row>
    <row r="2896" spans="1:12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</row>
    <row r="2897" spans="1:12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</row>
    <row r="2898" spans="1:12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</row>
    <row r="2899" spans="1:12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</row>
    <row r="2900" spans="1:12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</row>
    <row r="2901" spans="1:12" x14ac:dyDescent="0.25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</row>
    <row r="2902" spans="1:12" x14ac:dyDescent="0.25">
      <c r="A2902" s="9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</row>
    <row r="2903" spans="1:12" x14ac:dyDescent="0.25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</row>
    <row r="2904" spans="1:12" x14ac:dyDescent="0.25">
      <c r="A2904" s="9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</row>
    <row r="2905" spans="1:12" x14ac:dyDescent="0.25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</row>
    <row r="2906" spans="1:12" x14ac:dyDescent="0.25">
      <c r="A2906" s="9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</row>
    <row r="2907" spans="1:12" x14ac:dyDescent="0.25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</row>
    <row r="2908" spans="1:12" x14ac:dyDescent="0.25">
      <c r="A2908" s="9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</row>
    <row r="2909" spans="1:12" x14ac:dyDescent="0.25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</row>
    <row r="2910" spans="1:12" x14ac:dyDescent="0.25">
      <c r="A2910" s="9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</row>
    <row r="2911" spans="1:12" x14ac:dyDescent="0.25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</row>
    <row r="2912" spans="1:12" x14ac:dyDescent="0.25">
      <c r="A2912" s="9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</row>
    <row r="2913" spans="1:12" x14ac:dyDescent="0.25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</row>
    <row r="2914" spans="1:12" x14ac:dyDescent="0.25">
      <c r="A2914" s="9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</row>
    <row r="2915" spans="1:12" x14ac:dyDescent="0.25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</row>
    <row r="2916" spans="1:12" x14ac:dyDescent="0.25">
      <c r="A2916" s="9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</row>
    <row r="2917" spans="1:12" x14ac:dyDescent="0.25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</row>
    <row r="2918" spans="1:12" x14ac:dyDescent="0.25">
      <c r="A2918" s="9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</row>
    <row r="2919" spans="1:12" x14ac:dyDescent="0.25">
      <c r="A2919" s="9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</row>
    <row r="2920" spans="1:12" x14ac:dyDescent="0.25">
      <c r="A2920" s="9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</row>
    <row r="2921" spans="1:12" x14ac:dyDescent="0.25">
      <c r="A2921" s="9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</row>
    <row r="2922" spans="1:12" x14ac:dyDescent="0.25">
      <c r="A2922" s="9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</row>
    <row r="2923" spans="1:12" x14ac:dyDescent="0.25">
      <c r="A2923" s="9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</row>
    <row r="2924" spans="1:12" x14ac:dyDescent="0.25">
      <c r="A2924" s="9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</row>
    <row r="2925" spans="1:12" x14ac:dyDescent="0.25">
      <c r="A2925" s="9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</row>
    <row r="2926" spans="1:12" x14ac:dyDescent="0.25">
      <c r="A2926" s="9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</row>
    <row r="2927" spans="1:12" x14ac:dyDescent="0.25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</row>
    <row r="2928" spans="1:12" x14ac:dyDescent="0.25">
      <c r="A2928" s="9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</row>
    <row r="2929" spans="1:12" x14ac:dyDescent="0.25">
      <c r="A2929" s="9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</row>
    <row r="2930" spans="1:12" x14ac:dyDescent="0.25">
      <c r="A2930" s="9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</row>
    <row r="2931" spans="1:12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</row>
    <row r="2932" spans="1:12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</row>
    <row r="2933" spans="1:12" x14ac:dyDescent="0.25">
      <c r="A2933" s="9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</row>
    <row r="2934" spans="1:12" x14ac:dyDescent="0.25">
      <c r="A2934" s="9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</row>
    <row r="2935" spans="1:12" x14ac:dyDescent="0.25">
      <c r="A2935" s="9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</row>
    <row r="2936" spans="1:12" x14ac:dyDescent="0.25">
      <c r="A2936" s="9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</row>
    <row r="2937" spans="1:12" x14ac:dyDescent="0.25">
      <c r="A2937" s="9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</row>
    <row r="2938" spans="1:12" x14ac:dyDescent="0.25">
      <c r="A2938" s="9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</row>
    <row r="2939" spans="1:12" x14ac:dyDescent="0.25">
      <c r="A2939" s="9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</row>
    <row r="2940" spans="1:12" x14ac:dyDescent="0.25">
      <c r="A2940" s="9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</row>
    <row r="2941" spans="1:12" x14ac:dyDescent="0.25">
      <c r="A2941" s="9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</row>
    <row r="2942" spans="1:12" x14ac:dyDescent="0.25">
      <c r="A2942" s="9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</row>
    <row r="2943" spans="1:12" x14ac:dyDescent="0.25">
      <c r="A2943" s="9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</row>
    <row r="2944" spans="1:12" x14ac:dyDescent="0.25">
      <c r="A2944" s="9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</row>
    <row r="2945" spans="1:12" x14ac:dyDescent="0.25">
      <c r="A2945" s="9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</row>
    <row r="2946" spans="1:12" x14ac:dyDescent="0.25">
      <c r="A2946" s="9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</row>
    <row r="2947" spans="1:12" x14ac:dyDescent="0.25">
      <c r="A2947" s="9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</row>
    <row r="2948" spans="1:12" x14ac:dyDescent="0.25">
      <c r="A2948" s="9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</row>
    <row r="2949" spans="1:12" x14ac:dyDescent="0.25">
      <c r="A2949" s="9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</row>
    <row r="2950" spans="1:12" x14ac:dyDescent="0.25">
      <c r="A2950" s="9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</row>
    <row r="2951" spans="1:12" x14ac:dyDescent="0.25">
      <c r="A2951" s="9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</row>
    <row r="2952" spans="1:12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</row>
    <row r="2953" spans="1:12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</row>
    <row r="2954" spans="1:12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</row>
    <row r="2955" spans="1:12" x14ac:dyDescent="0.25">
      <c r="A2955" s="9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</row>
    <row r="2956" spans="1:12" x14ac:dyDescent="0.25">
      <c r="A2956" s="9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</row>
    <row r="2957" spans="1:12" x14ac:dyDescent="0.25">
      <c r="A2957" s="9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</row>
    <row r="2958" spans="1:12" x14ac:dyDescent="0.25">
      <c r="A2958" s="9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</row>
    <row r="2959" spans="1:12" x14ac:dyDescent="0.25">
      <c r="A2959" s="9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</row>
    <row r="2960" spans="1:12" x14ac:dyDescent="0.25">
      <c r="A2960" s="9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</row>
    <row r="2961" spans="1:12" x14ac:dyDescent="0.25">
      <c r="A2961" s="9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</row>
    <row r="2962" spans="1:12" x14ac:dyDescent="0.25">
      <c r="A2962" s="9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</row>
    <row r="2963" spans="1:12" x14ac:dyDescent="0.25">
      <c r="A2963" s="9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</row>
    <row r="2964" spans="1:12" x14ac:dyDescent="0.25">
      <c r="A2964" s="9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</row>
    <row r="2965" spans="1:12" x14ac:dyDescent="0.25">
      <c r="A2965" s="9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</row>
    <row r="2966" spans="1:12" x14ac:dyDescent="0.25">
      <c r="A2966" s="9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</row>
    <row r="2967" spans="1:12" x14ac:dyDescent="0.25">
      <c r="A2967" s="9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</row>
    <row r="2968" spans="1:12" x14ac:dyDescent="0.25">
      <c r="A2968" s="9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</row>
    <row r="2969" spans="1:12" x14ac:dyDescent="0.25">
      <c r="A2969" s="9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</row>
    <row r="2970" spans="1:12" x14ac:dyDescent="0.25">
      <c r="A2970" s="9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</row>
    <row r="2971" spans="1:12" x14ac:dyDescent="0.25">
      <c r="A2971" s="9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</row>
    <row r="2972" spans="1:12" x14ac:dyDescent="0.25">
      <c r="A2972" s="9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</row>
    <row r="2973" spans="1:12" x14ac:dyDescent="0.25">
      <c r="A2973" s="9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</row>
    <row r="2974" spans="1:12" x14ac:dyDescent="0.25">
      <c r="A2974" s="9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</row>
    <row r="2975" spans="1:12" x14ac:dyDescent="0.25">
      <c r="A2975" s="9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</row>
    <row r="2976" spans="1:12" x14ac:dyDescent="0.25">
      <c r="A2976" s="9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</row>
    <row r="2977" spans="1:12" x14ac:dyDescent="0.25">
      <c r="A2977" s="9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</row>
    <row r="2978" spans="1:12" x14ac:dyDescent="0.25">
      <c r="A2978" s="9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</row>
    <row r="2979" spans="1:12" x14ac:dyDescent="0.25">
      <c r="A2979" s="9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</row>
    <row r="2980" spans="1:12" x14ac:dyDescent="0.25">
      <c r="A2980" s="9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</row>
    <row r="2981" spans="1:12" x14ac:dyDescent="0.25">
      <c r="A2981" s="9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</row>
    <row r="2982" spans="1:12" x14ac:dyDescent="0.25">
      <c r="A2982" s="9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</row>
  </sheetData>
  <mergeCells count="43">
    <mergeCell ref="H27:L27"/>
    <mergeCell ref="B25:G25"/>
    <mergeCell ref="B27:G27"/>
    <mergeCell ref="B26:G26"/>
    <mergeCell ref="B1:L1"/>
    <mergeCell ref="B19:G19"/>
    <mergeCell ref="B20:G20"/>
    <mergeCell ref="B21:G21"/>
    <mergeCell ref="H19:L19"/>
    <mergeCell ref="H20:L20"/>
    <mergeCell ref="H21:L21"/>
    <mergeCell ref="A33:G33"/>
    <mergeCell ref="A31:G31"/>
    <mergeCell ref="A32:G32"/>
    <mergeCell ref="B22:G22"/>
    <mergeCell ref="H22:L22"/>
    <mergeCell ref="H28:L28"/>
    <mergeCell ref="H31:L31"/>
    <mergeCell ref="H32:L32"/>
    <mergeCell ref="H33:L33"/>
    <mergeCell ref="B23:G23"/>
    <mergeCell ref="B29:G29"/>
    <mergeCell ref="H29:L29"/>
    <mergeCell ref="B28:G28"/>
    <mergeCell ref="H23:L23"/>
    <mergeCell ref="H25:L25"/>
    <mergeCell ref="H26:L26"/>
    <mergeCell ref="H40:L40"/>
    <mergeCell ref="H41:L41"/>
    <mergeCell ref="A34:G34"/>
    <mergeCell ref="A35:G35"/>
    <mergeCell ref="A36:G36"/>
    <mergeCell ref="A37:G37"/>
    <mergeCell ref="A38:G38"/>
    <mergeCell ref="A39:G39"/>
    <mergeCell ref="A40:G40"/>
    <mergeCell ref="A41:G41"/>
    <mergeCell ref="H36:L36"/>
    <mergeCell ref="H37:L37"/>
    <mergeCell ref="H38:L38"/>
    <mergeCell ref="H39:L39"/>
    <mergeCell ref="H34:L34"/>
    <mergeCell ref="H35:L35"/>
  </mergeCells>
  <phoneticPr fontId="0" type="noConversion"/>
  <pageMargins left="0.75" right="0.75" top="1" bottom="1" header="0.5" footer="0.5"/>
  <pageSetup paperSize="9" scale="79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78"/>
  <sheetViews>
    <sheetView zoomScaleNormal="100" workbookViewId="0">
      <selection activeCell="K2" sqref="K2"/>
    </sheetView>
  </sheetViews>
  <sheetFormatPr defaultColWidth="9.109375" defaultRowHeight="13.2" x14ac:dyDescent="0.25"/>
  <cols>
    <col min="1" max="1" width="11.44140625" customWidth="1"/>
    <col min="2" max="2" width="9.6640625" customWidth="1"/>
    <col min="3" max="3" width="10.6640625" customWidth="1"/>
    <col min="4" max="4" width="7.5546875" customWidth="1"/>
    <col min="5" max="5" width="9.88671875" customWidth="1"/>
    <col min="6" max="6" width="26.6640625" customWidth="1"/>
    <col min="7" max="7" width="8.88671875" customWidth="1"/>
    <col min="8" max="8" width="9.5546875" customWidth="1"/>
    <col min="9" max="9" width="8.88671875" customWidth="1"/>
    <col min="10" max="10" width="10" customWidth="1"/>
    <col min="11" max="11" width="10.33203125" customWidth="1"/>
    <col min="12" max="12" width="8.88671875" customWidth="1"/>
    <col min="13" max="13" width="9.109375" style="40"/>
    <col min="14" max="16384" width="9.109375" style="8"/>
  </cols>
  <sheetData>
    <row r="1" spans="1:13" ht="36" customHeight="1" x14ac:dyDescent="0.3">
      <c r="A1" s="4" t="s">
        <v>22</v>
      </c>
      <c r="B1" s="134">
        <f>Total!C6</f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3" x14ac:dyDescent="0.25">
      <c r="A2" s="28" t="s">
        <v>20</v>
      </c>
      <c r="B2" s="30">
        <v>10</v>
      </c>
      <c r="C2" s="63" t="s">
        <v>5</v>
      </c>
      <c r="D2" s="31"/>
      <c r="E2" s="31"/>
      <c r="F2" s="31"/>
      <c r="G2" s="31"/>
      <c r="H2" s="31"/>
      <c r="I2" s="32" t="s">
        <v>21</v>
      </c>
      <c r="J2" s="30">
        <f>Total!G2</f>
        <v>30</v>
      </c>
      <c r="K2" s="63" t="s">
        <v>34</v>
      </c>
      <c r="L2" s="6"/>
    </row>
    <row r="3" spans="1:13" s="39" customFormat="1" ht="26.4" x14ac:dyDescent="0.25">
      <c r="A3" s="24" t="s">
        <v>23</v>
      </c>
      <c r="B3" s="34" t="s">
        <v>24</v>
      </c>
      <c r="C3" s="34" t="s">
        <v>25</v>
      </c>
      <c r="D3" s="22" t="s">
        <v>26</v>
      </c>
      <c r="E3" s="22" t="s">
        <v>27</v>
      </c>
      <c r="F3" s="22" t="s">
        <v>28</v>
      </c>
      <c r="G3" s="22" t="s">
        <v>29</v>
      </c>
      <c r="H3" s="22" t="s">
        <v>6</v>
      </c>
      <c r="I3" s="22" t="s">
        <v>30</v>
      </c>
      <c r="J3" s="22" t="s">
        <v>31</v>
      </c>
      <c r="K3" s="22" t="s">
        <v>32</v>
      </c>
      <c r="L3" s="22" t="s">
        <v>33</v>
      </c>
      <c r="M3" s="41"/>
    </row>
    <row r="4" spans="1:13" x14ac:dyDescent="0.25">
      <c r="A4" s="10">
        <v>1500</v>
      </c>
      <c r="B4" s="35">
        <f t="shared" ref="B4:B14" si="0">100/H4*A4</f>
        <v>1500</v>
      </c>
      <c r="C4" s="35">
        <f>B4*$J$2/$B$2</f>
        <v>4500</v>
      </c>
      <c r="D4" s="11">
        <v>10000</v>
      </c>
      <c r="E4" s="11" t="s">
        <v>7</v>
      </c>
      <c r="F4" s="11"/>
      <c r="G4" s="44">
        <v>9.5</v>
      </c>
      <c r="H4" s="12">
        <v>100</v>
      </c>
      <c r="I4" s="49">
        <f>SUM(A4/D4*G4)/(H4/100)</f>
        <v>1.425</v>
      </c>
      <c r="J4" s="49">
        <f t="shared" ref="J4:J14" si="1">A4/D4*G4</f>
        <v>1.425</v>
      </c>
      <c r="K4" s="49">
        <f t="shared" ref="K4:K14" si="2">I4*$J$2/$B$2</f>
        <v>4.2750000000000004</v>
      </c>
      <c r="L4" s="50">
        <f t="shared" ref="L4:L14" si="3">K4/$J$2</f>
        <v>0.14250000000000002</v>
      </c>
    </row>
    <row r="5" spans="1:13" x14ac:dyDescent="0.25">
      <c r="A5" s="13">
        <v>2</v>
      </c>
      <c r="B5" s="36">
        <f t="shared" si="0"/>
        <v>2</v>
      </c>
      <c r="C5" s="35">
        <f t="shared" ref="C5:C14" si="4">B5*$J$2/$B$2</f>
        <v>6</v>
      </c>
      <c r="D5" s="14">
        <v>1</v>
      </c>
      <c r="E5" s="14" t="s">
        <v>8</v>
      </c>
      <c r="F5" s="14"/>
      <c r="G5" s="45">
        <v>0.7</v>
      </c>
      <c r="H5" s="15">
        <v>100</v>
      </c>
      <c r="I5" s="49">
        <f t="shared" ref="I5:I14" si="5">SUM(A5/D5*G5)/(H5/100)</f>
        <v>1.4</v>
      </c>
      <c r="J5" s="51">
        <f t="shared" si="1"/>
        <v>1.4</v>
      </c>
      <c r="K5" s="51">
        <f t="shared" si="2"/>
        <v>4.2</v>
      </c>
      <c r="L5" s="52">
        <f t="shared" si="3"/>
        <v>0.14000000000000001</v>
      </c>
    </row>
    <row r="6" spans="1:13" x14ac:dyDescent="0.25">
      <c r="A6" s="13">
        <v>10</v>
      </c>
      <c r="B6" s="36">
        <f t="shared" si="0"/>
        <v>10</v>
      </c>
      <c r="C6" s="35">
        <f t="shared" si="4"/>
        <v>30</v>
      </c>
      <c r="D6" s="14">
        <v>1</v>
      </c>
      <c r="E6" s="14" t="s">
        <v>9</v>
      </c>
      <c r="F6" s="14"/>
      <c r="G6" s="45">
        <v>0.5</v>
      </c>
      <c r="H6" s="15">
        <v>100</v>
      </c>
      <c r="I6" s="49">
        <f t="shared" si="5"/>
        <v>5</v>
      </c>
      <c r="J6" s="51">
        <f t="shared" si="1"/>
        <v>5</v>
      </c>
      <c r="K6" s="51">
        <f t="shared" si="2"/>
        <v>15</v>
      </c>
      <c r="L6" s="52">
        <f t="shared" si="3"/>
        <v>0.5</v>
      </c>
    </row>
    <row r="7" spans="1:13" x14ac:dyDescent="0.25">
      <c r="A7" s="13">
        <v>1</v>
      </c>
      <c r="B7" s="36">
        <f t="shared" si="0"/>
        <v>1</v>
      </c>
      <c r="C7" s="35">
        <f t="shared" si="4"/>
        <v>3</v>
      </c>
      <c r="D7" s="14">
        <v>1</v>
      </c>
      <c r="E7" s="14" t="s">
        <v>10</v>
      </c>
      <c r="F7" s="14"/>
      <c r="G7" s="46"/>
      <c r="H7" s="15">
        <v>100</v>
      </c>
      <c r="I7" s="49">
        <f t="shared" si="5"/>
        <v>0</v>
      </c>
      <c r="J7" s="51">
        <f t="shared" si="1"/>
        <v>0</v>
      </c>
      <c r="K7" s="51">
        <f t="shared" si="2"/>
        <v>0</v>
      </c>
      <c r="L7" s="52">
        <f t="shared" si="3"/>
        <v>0</v>
      </c>
    </row>
    <row r="8" spans="1:13" x14ac:dyDescent="0.25">
      <c r="A8" s="13">
        <v>1</v>
      </c>
      <c r="B8" s="36">
        <f t="shared" si="0"/>
        <v>1</v>
      </c>
      <c r="C8" s="35">
        <f t="shared" si="4"/>
        <v>3</v>
      </c>
      <c r="D8" s="14">
        <v>1</v>
      </c>
      <c r="E8" s="14"/>
      <c r="F8" s="14"/>
      <c r="G8" s="46"/>
      <c r="H8" s="15">
        <v>100</v>
      </c>
      <c r="I8" s="49">
        <f t="shared" si="5"/>
        <v>0</v>
      </c>
      <c r="J8" s="51">
        <f t="shared" si="1"/>
        <v>0</v>
      </c>
      <c r="K8" s="51">
        <f t="shared" si="2"/>
        <v>0</v>
      </c>
      <c r="L8" s="52">
        <f t="shared" si="3"/>
        <v>0</v>
      </c>
    </row>
    <row r="9" spans="1:13" x14ac:dyDescent="0.25">
      <c r="A9" s="13">
        <v>1</v>
      </c>
      <c r="B9" s="36">
        <f t="shared" si="0"/>
        <v>1</v>
      </c>
      <c r="C9" s="35">
        <f t="shared" si="4"/>
        <v>3</v>
      </c>
      <c r="D9" s="14">
        <v>1</v>
      </c>
      <c r="E9" s="14"/>
      <c r="F9" s="14"/>
      <c r="G9" s="46"/>
      <c r="H9" s="15">
        <v>100</v>
      </c>
      <c r="I9" s="49">
        <f t="shared" si="5"/>
        <v>0</v>
      </c>
      <c r="J9" s="51">
        <f t="shared" si="1"/>
        <v>0</v>
      </c>
      <c r="K9" s="51">
        <f t="shared" si="2"/>
        <v>0</v>
      </c>
      <c r="L9" s="52">
        <f t="shared" si="3"/>
        <v>0</v>
      </c>
    </row>
    <row r="10" spans="1:13" x14ac:dyDescent="0.25">
      <c r="A10" s="13">
        <v>1</v>
      </c>
      <c r="B10" s="36">
        <f t="shared" si="0"/>
        <v>1</v>
      </c>
      <c r="C10" s="35">
        <f t="shared" si="4"/>
        <v>3</v>
      </c>
      <c r="D10" s="14">
        <v>1</v>
      </c>
      <c r="E10" s="14"/>
      <c r="F10" s="14"/>
      <c r="G10" s="46"/>
      <c r="H10" s="15">
        <v>100</v>
      </c>
      <c r="I10" s="49">
        <f t="shared" si="5"/>
        <v>0</v>
      </c>
      <c r="J10" s="51">
        <f t="shared" si="1"/>
        <v>0</v>
      </c>
      <c r="K10" s="51">
        <f t="shared" si="2"/>
        <v>0</v>
      </c>
      <c r="L10" s="52">
        <f t="shared" si="3"/>
        <v>0</v>
      </c>
    </row>
    <row r="11" spans="1:13" x14ac:dyDescent="0.25">
      <c r="A11" s="13">
        <v>1</v>
      </c>
      <c r="B11" s="36">
        <f t="shared" si="0"/>
        <v>1</v>
      </c>
      <c r="C11" s="35">
        <f t="shared" si="4"/>
        <v>3</v>
      </c>
      <c r="D11" s="14">
        <v>1</v>
      </c>
      <c r="E11" s="14"/>
      <c r="F11" s="14"/>
      <c r="G11" s="46"/>
      <c r="H11" s="15">
        <v>100</v>
      </c>
      <c r="I11" s="49">
        <f t="shared" si="5"/>
        <v>0</v>
      </c>
      <c r="J11" s="51">
        <f t="shared" si="1"/>
        <v>0</v>
      </c>
      <c r="K11" s="51">
        <f t="shared" si="2"/>
        <v>0</v>
      </c>
      <c r="L11" s="52">
        <f t="shared" si="3"/>
        <v>0</v>
      </c>
    </row>
    <row r="12" spans="1:13" x14ac:dyDescent="0.25">
      <c r="A12" s="13">
        <v>1</v>
      </c>
      <c r="B12" s="36">
        <f t="shared" si="0"/>
        <v>1</v>
      </c>
      <c r="C12" s="35">
        <f t="shared" si="4"/>
        <v>3</v>
      </c>
      <c r="D12" s="14">
        <v>1</v>
      </c>
      <c r="E12" s="14"/>
      <c r="F12" s="14"/>
      <c r="G12" s="46"/>
      <c r="H12" s="15">
        <v>100</v>
      </c>
      <c r="I12" s="49">
        <f t="shared" si="5"/>
        <v>0</v>
      </c>
      <c r="J12" s="51">
        <f t="shared" si="1"/>
        <v>0</v>
      </c>
      <c r="K12" s="51">
        <f t="shared" si="2"/>
        <v>0</v>
      </c>
      <c r="L12" s="52">
        <f t="shared" si="3"/>
        <v>0</v>
      </c>
    </row>
    <row r="13" spans="1:13" x14ac:dyDescent="0.25">
      <c r="A13" s="13">
        <v>1</v>
      </c>
      <c r="B13" s="36">
        <f t="shared" si="0"/>
        <v>1</v>
      </c>
      <c r="C13" s="35">
        <f t="shared" si="4"/>
        <v>3</v>
      </c>
      <c r="D13" s="14">
        <v>1</v>
      </c>
      <c r="E13" s="14"/>
      <c r="F13" s="14"/>
      <c r="G13" s="46"/>
      <c r="H13" s="15">
        <v>100</v>
      </c>
      <c r="I13" s="49">
        <f t="shared" si="5"/>
        <v>0</v>
      </c>
      <c r="J13" s="51">
        <f t="shared" si="1"/>
        <v>0</v>
      </c>
      <c r="K13" s="51">
        <f t="shared" si="2"/>
        <v>0</v>
      </c>
      <c r="L13" s="52">
        <f t="shared" si="3"/>
        <v>0</v>
      </c>
    </row>
    <row r="14" spans="1:13" x14ac:dyDescent="0.25">
      <c r="A14" s="18">
        <v>1</v>
      </c>
      <c r="B14" s="37">
        <f t="shared" si="0"/>
        <v>1</v>
      </c>
      <c r="C14" s="37">
        <f t="shared" si="4"/>
        <v>3</v>
      </c>
      <c r="D14" s="19">
        <v>1</v>
      </c>
      <c r="E14" s="19"/>
      <c r="F14" s="19"/>
      <c r="G14" s="47"/>
      <c r="H14" s="20">
        <v>100</v>
      </c>
      <c r="I14" s="53">
        <f t="shared" si="5"/>
        <v>0</v>
      </c>
      <c r="J14" s="53">
        <f t="shared" si="1"/>
        <v>0</v>
      </c>
      <c r="K14" s="53">
        <f t="shared" si="2"/>
        <v>0</v>
      </c>
      <c r="L14" s="54">
        <f t="shared" si="3"/>
        <v>0</v>
      </c>
    </row>
    <row r="15" spans="1:13" x14ac:dyDescent="0.25">
      <c r="A15" s="1"/>
      <c r="B15" s="38"/>
      <c r="C15" s="38"/>
      <c r="D15" s="2"/>
      <c r="E15" s="2"/>
      <c r="F15" s="2"/>
      <c r="G15" s="5"/>
      <c r="H15" s="5" t="s">
        <v>11</v>
      </c>
      <c r="I15" s="55">
        <f>SUM(I4:I14)</f>
        <v>7.8250000000000002</v>
      </c>
      <c r="J15" s="55">
        <f>SUM(J4:J14)</f>
        <v>7.8250000000000002</v>
      </c>
      <c r="K15" s="55">
        <f>SUM(K4:K14)</f>
        <v>23.475000000000001</v>
      </c>
      <c r="L15" s="55">
        <f>SUM(L4:L14)</f>
        <v>0.78249999999999997</v>
      </c>
    </row>
    <row r="16" spans="1:13" s="33" customFormat="1" x14ac:dyDescent="0.25">
      <c r="A16" s="73" t="s">
        <v>35</v>
      </c>
      <c r="B16" s="68" t="s">
        <v>36</v>
      </c>
      <c r="C16" s="69"/>
      <c r="D16" s="70"/>
      <c r="E16" s="70"/>
      <c r="F16" s="71"/>
      <c r="G16" s="72"/>
      <c r="H16" s="76" t="s">
        <v>38</v>
      </c>
      <c r="I16" s="71"/>
      <c r="J16" s="71"/>
      <c r="K16" s="71"/>
      <c r="L16" s="77"/>
      <c r="M16" s="42"/>
    </row>
    <row r="17" spans="1:13" x14ac:dyDescent="0.25">
      <c r="A17" s="74"/>
      <c r="B17" s="128"/>
      <c r="C17" s="129"/>
      <c r="D17" s="129"/>
      <c r="E17" s="129"/>
      <c r="F17" s="129"/>
      <c r="G17" s="130"/>
      <c r="H17" s="131"/>
      <c r="I17" s="132"/>
      <c r="J17" s="132"/>
      <c r="K17" s="132"/>
      <c r="L17" s="133"/>
    </row>
    <row r="18" spans="1:13" x14ac:dyDescent="0.25">
      <c r="A18" s="74"/>
      <c r="B18" s="128"/>
      <c r="C18" s="129"/>
      <c r="D18" s="129"/>
      <c r="E18" s="129"/>
      <c r="F18" s="129"/>
      <c r="G18" s="130"/>
      <c r="H18" s="131"/>
      <c r="I18" s="132"/>
      <c r="J18" s="132"/>
      <c r="K18" s="132"/>
      <c r="L18" s="133"/>
    </row>
    <row r="19" spans="1:13" x14ac:dyDescent="0.25">
      <c r="A19" s="74"/>
      <c r="B19" s="128"/>
      <c r="C19" s="129"/>
      <c r="D19" s="129"/>
      <c r="E19" s="129"/>
      <c r="F19" s="129"/>
      <c r="G19" s="130"/>
      <c r="H19" s="131"/>
      <c r="I19" s="132"/>
      <c r="J19" s="132"/>
      <c r="K19" s="132"/>
      <c r="L19" s="133"/>
    </row>
    <row r="20" spans="1:13" x14ac:dyDescent="0.25">
      <c r="A20" s="74"/>
      <c r="B20" s="128"/>
      <c r="C20" s="129"/>
      <c r="D20" s="129"/>
      <c r="E20" s="129"/>
      <c r="F20" s="129"/>
      <c r="G20" s="130"/>
      <c r="H20" s="131"/>
      <c r="I20" s="132"/>
      <c r="J20" s="132"/>
      <c r="K20" s="132"/>
      <c r="L20" s="133"/>
    </row>
    <row r="21" spans="1:13" x14ac:dyDescent="0.25">
      <c r="A21" s="74"/>
      <c r="B21" s="128"/>
      <c r="C21" s="129"/>
      <c r="D21" s="129"/>
      <c r="E21" s="129"/>
      <c r="F21" s="129"/>
      <c r="G21" s="130"/>
      <c r="H21" s="131"/>
      <c r="I21" s="132"/>
      <c r="J21" s="132"/>
      <c r="K21" s="132"/>
      <c r="L21" s="133"/>
    </row>
    <row r="22" spans="1:13" x14ac:dyDescent="0.25">
      <c r="A22" s="74"/>
      <c r="B22" s="128"/>
      <c r="C22" s="129"/>
      <c r="D22" s="129"/>
      <c r="E22" s="129"/>
      <c r="F22" s="129"/>
      <c r="G22" s="130"/>
      <c r="H22" s="131"/>
      <c r="I22" s="132"/>
      <c r="J22" s="132"/>
      <c r="K22" s="132"/>
      <c r="L22" s="133"/>
    </row>
    <row r="23" spans="1:13" x14ac:dyDescent="0.25">
      <c r="A23" s="74"/>
      <c r="B23" s="128"/>
      <c r="C23" s="129"/>
      <c r="D23" s="129"/>
      <c r="E23" s="129"/>
      <c r="F23" s="129"/>
      <c r="G23" s="130"/>
      <c r="H23" s="131"/>
      <c r="I23" s="132"/>
      <c r="J23" s="132"/>
      <c r="K23" s="132"/>
      <c r="L23" s="133"/>
    </row>
    <row r="24" spans="1:13" x14ac:dyDescent="0.25">
      <c r="A24" s="74"/>
      <c r="B24" s="128"/>
      <c r="C24" s="129"/>
      <c r="D24" s="129"/>
      <c r="E24" s="129"/>
      <c r="F24" s="129"/>
      <c r="G24" s="130"/>
      <c r="H24" s="131"/>
      <c r="I24" s="132"/>
      <c r="J24" s="132"/>
      <c r="K24" s="132"/>
      <c r="L24" s="133"/>
    </row>
    <row r="25" spans="1:13" x14ac:dyDescent="0.25">
      <c r="A25" s="75">
        <f>SUM(A17:A24)</f>
        <v>0</v>
      </c>
      <c r="B25" s="128"/>
      <c r="C25" s="129"/>
      <c r="D25" s="129"/>
      <c r="E25" s="129"/>
      <c r="F25" s="129"/>
      <c r="G25" s="130"/>
      <c r="H25" s="131"/>
      <c r="I25" s="132"/>
      <c r="J25" s="132"/>
      <c r="K25" s="132"/>
      <c r="L25" s="133"/>
    </row>
    <row r="26" spans="1:13" s="65" customFormat="1" x14ac:dyDescent="0.25">
      <c r="A26" s="64" t="s">
        <v>12</v>
      </c>
      <c r="B26" s="66"/>
      <c r="C26" s="66"/>
      <c r="D26" s="66"/>
      <c r="E26" s="66"/>
      <c r="F26" s="66"/>
      <c r="G26" s="67"/>
      <c r="H26" s="64" t="s">
        <v>39</v>
      </c>
      <c r="I26" s="66"/>
      <c r="J26" s="66"/>
      <c r="K26" s="66"/>
      <c r="L26" s="67"/>
    </row>
    <row r="27" spans="1:13" x14ac:dyDescent="0.25">
      <c r="A27" s="122"/>
      <c r="B27" s="123"/>
      <c r="C27" s="123"/>
      <c r="D27" s="123"/>
      <c r="E27" s="123"/>
      <c r="F27" s="123"/>
      <c r="G27" s="124"/>
      <c r="H27" s="122"/>
      <c r="I27" s="123"/>
      <c r="J27" s="123"/>
      <c r="K27" s="123"/>
      <c r="L27" s="124"/>
      <c r="M27" s="8"/>
    </row>
    <row r="28" spans="1:13" x14ac:dyDescent="0.25">
      <c r="A28" s="122"/>
      <c r="B28" s="123"/>
      <c r="C28" s="123"/>
      <c r="D28" s="123"/>
      <c r="E28" s="123"/>
      <c r="F28" s="123"/>
      <c r="G28" s="124"/>
      <c r="H28" s="122"/>
      <c r="I28" s="123"/>
      <c r="J28" s="123"/>
      <c r="K28" s="123"/>
      <c r="L28" s="124"/>
      <c r="M28" s="8"/>
    </row>
    <row r="29" spans="1:13" x14ac:dyDescent="0.25">
      <c r="A29" s="122"/>
      <c r="B29" s="123"/>
      <c r="C29" s="123"/>
      <c r="D29" s="123"/>
      <c r="E29" s="123"/>
      <c r="F29" s="123"/>
      <c r="G29" s="124"/>
      <c r="H29" s="122"/>
      <c r="I29" s="123"/>
      <c r="J29" s="123"/>
      <c r="K29" s="123"/>
      <c r="L29" s="124"/>
      <c r="M29" s="8"/>
    </row>
    <row r="30" spans="1:13" x14ac:dyDescent="0.25">
      <c r="A30" s="122"/>
      <c r="B30" s="123"/>
      <c r="C30" s="123"/>
      <c r="D30" s="123"/>
      <c r="E30" s="123"/>
      <c r="F30" s="123"/>
      <c r="G30" s="124"/>
      <c r="H30" s="122"/>
      <c r="I30" s="123"/>
      <c r="J30" s="123"/>
      <c r="K30" s="123"/>
      <c r="L30" s="124"/>
      <c r="M30" s="8"/>
    </row>
    <row r="31" spans="1:13" x14ac:dyDescent="0.25">
      <c r="A31" s="122"/>
      <c r="B31" s="123"/>
      <c r="C31" s="123"/>
      <c r="D31" s="123"/>
      <c r="E31" s="123"/>
      <c r="F31" s="123"/>
      <c r="G31" s="124"/>
      <c r="H31" s="122"/>
      <c r="I31" s="123"/>
      <c r="J31" s="123"/>
      <c r="K31" s="123"/>
      <c r="L31" s="124"/>
      <c r="M31" s="8"/>
    </row>
    <row r="32" spans="1:13" x14ac:dyDescent="0.25">
      <c r="A32" s="122"/>
      <c r="B32" s="123"/>
      <c r="C32" s="123"/>
      <c r="D32" s="123"/>
      <c r="E32" s="123"/>
      <c r="F32" s="123"/>
      <c r="G32" s="124"/>
      <c r="H32" s="122"/>
      <c r="I32" s="123"/>
      <c r="J32" s="123"/>
      <c r="K32" s="123"/>
      <c r="L32" s="124"/>
      <c r="M32" s="8"/>
    </row>
    <row r="33" spans="1:13" x14ac:dyDescent="0.25">
      <c r="A33" s="122"/>
      <c r="B33" s="123"/>
      <c r="C33" s="123"/>
      <c r="D33" s="123"/>
      <c r="E33" s="123"/>
      <c r="F33" s="123"/>
      <c r="G33" s="124"/>
      <c r="H33" s="122"/>
      <c r="I33" s="123"/>
      <c r="J33" s="123"/>
      <c r="K33" s="123"/>
      <c r="L33" s="124"/>
      <c r="M33" s="8"/>
    </row>
    <row r="34" spans="1:13" x14ac:dyDescent="0.25">
      <c r="A34" s="122"/>
      <c r="B34" s="123"/>
      <c r="C34" s="123"/>
      <c r="D34" s="123"/>
      <c r="E34" s="123"/>
      <c r="F34" s="123"/>
      <c r="G34" s="124"/>
      <c r="H34" s="122"/>
      <c r="I34" s="123"/>
      <c r="J34" s="123"/>
      <c r="K34" s="123"/>
      <c r="L34" s="124"/>
      <c r="M34" s="8"/>
    </row>
    <row r="35" spans="1:13" x14ac:dyDescent="0.25">
      <c r="A35" s="122"/>
      <c r="B35" s="123"/>
      <c r="C35" s="123"/>
      <c r="D35" s="123"/>
      <c r="E35" s="123"/>
      <c r="F35" s="123"/>
      <c r="G35" s="124"/>
      <c r="H35" s="122"/>
      <c r="I35" s="123"/>
      <c r="J35" s="123"/>
      <c r="K35" s="123"/>
      <c r="L35" s="124"/>
      <c r="M35" s="8"/>
    </row>
    <row r="36" spans="1:13" x14ac:dyDescent="0.25">
      <c r="A36" s="122"/>
      <c r="B36" s="123"/>
      <c r="C36" s="123"/>
      <c r="D36" s="123"/>
      <c r="E36" s="123"/>
      <c r="F36" s="123"/>
      <c r="G36" s="124"/>
      <c r="H36" s="122"/>
      <c r="I36" s="123"/>
      <c r="J36" s="123"/>
      <c r="K36" s="123"/>
      <c r="L36" s="124"/>
      <c r="M36" s="8"/>
    </row>
    <row r="37" spans="1:13" x14ac:dyDescent="0.25">
      <c r="A37" s="125"/>
      <c r="B37" s="126"/>
      <c r="C37" s="126"/>
      <c r="D37" s="126"/>
      <c r="E37" s="126"/>
      <c r="F37" s="126"/>
      <c r="G37" s="127"/>
      <c r="H37" s="125"/>
      <c r="I37" s="126"/>
      <c r="J37" s="126"/>
      <c r="K37" s="126"/>
      <c r="L37" s="127"/>
      <c r="M37" s="8"/>
    </row>
    <row r="38" spans="1:1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1:12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1:12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1:12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2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1:12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1:12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1:12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1:12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1:12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1:12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2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2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2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2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2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1:12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1:12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1:12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1:12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1:12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1:12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1:12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1:12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1:12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1:12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1:12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1:12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1:12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1:12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1:12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1:12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1:12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1:12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1:12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1:12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1:12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1:12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1:12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1:12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1:12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1:12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1:12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1:12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1:12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1:12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1:12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1:12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1:12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1:12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1:12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1:12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1:12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1:12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1:12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1:12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1:12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1:12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1:12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1:12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1:12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1:12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1:12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1:12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1:12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1:12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1:12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1:12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1:12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1:12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1:12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1:12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1:12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1:12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1:12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1:12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1:12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1:12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1:12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1:12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1:12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1:12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1:12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1:12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1:12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1:12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1:12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1:12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1:12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1:12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1:12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1:12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1:12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1:12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1:12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1:12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1:12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1:12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1:12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1:12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1:12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1:12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1:12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1:12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1:12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1:12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1:12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1:12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1:12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1:12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1:12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1:12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1:12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1:12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1:12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1:12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1:12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1:12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1:12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1:12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1:12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1:12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1:12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1:12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1:12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1:12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1:12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1:12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1:12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1:12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1:12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1:12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1:12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1:12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1:12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1:12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1:12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1:12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1:12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spans="1:12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spans="1:12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spans="1:12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spans="1:12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spans="1:12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spans="1:12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</row>
    <row r="713" spans="1:12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spans="1:12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spans="1:12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</row>
    <row r="716" spans="1:12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spans="1:12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spans="1:12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spans="1:12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spans="1:12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spans="1:12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spans="1:12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spans="1:12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spans="1:12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spans="1:12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spans="1:12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spans="1:12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spans="1:12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spans="1:12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spans="1:12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spans="1:12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spans="1:12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spans="1:12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spans="1:12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spans="1:12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spans="1:12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spans="1:12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spans="1:12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spans="1:12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spans="1:12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spans="1:12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spans="1:12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spans="1:12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spans="1:12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spans="1:12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spans="1:12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spans="1:12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spans="1:12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spans="1:12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spans="1:12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spans="1:12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spans="1:12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spans="1:12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spans="1:12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spans="1:12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spans="1:12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spans="1:12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spans="1:12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spans="1:12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spans="1:12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spans="1:12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spans="1:12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spans="1:12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spans="1:12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spans="1:12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spans="1:12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spans="1:12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spans="1:12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spans="1:12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spans="1:12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spans="1:12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spans="1:12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spans="1:12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spans="1:12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spans="1:12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spans="1:12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spans="1:12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spans="1:12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spans="1:12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spans="1:12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spans="1:12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spans="1:12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spans="1:12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spans="1:12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spans="1:12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spans="1:12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spans="1:12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spans="1:12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spans="1:12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spans="1:12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spans="1:12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spans="1:12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spans="1:12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spans="1:12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spans="1:12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1:12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1:12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1:12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1:12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1:12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1:12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1:12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1:12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1:12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1:12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1:12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1:12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spans="1:12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1:12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1:12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1:12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1:12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1:12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1:12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1:12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1:12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1:12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1:12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spans="1:12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spans="1:12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spans="1:12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spans="1:12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spans="1:12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spans="1:12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spans="1:12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1:12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1:12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1:12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1:12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1:12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1:12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1:12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1:12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1:12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1:12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1:12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1:12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1:12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1:12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1:12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1:12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1:12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1:12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1:12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1:12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1:12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1:12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1:12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1:12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1:12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1:12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1:12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1:12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1:12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1:12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1:12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1:12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1:12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1:12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1:12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1:12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1:12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1:12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1:12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1:12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1:12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1:12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1:12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1:12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1:12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1:12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1:12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1:12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1:12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1:12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1:12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1:12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1:12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1:12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1:12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1:12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1:12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1:12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1:12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1:12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1:12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1:12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1:12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1:12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1:12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1:12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1:12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1:12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1:12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1:12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1:12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1:12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1:12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1:12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1:12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1:12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1:12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1:12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1:12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1:12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1:12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1:12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1:12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1:12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1:12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1:12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1:12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1:12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1:12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1:12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1:12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1:12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1:12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1:12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1:12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1:12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1:12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1:12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1:12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1:12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1:12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1:12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1:12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1:12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1:12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1:12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1:12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1:12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1:12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1:12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1:12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1:12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1:12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1:12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1:12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1:12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1:12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1:12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1:12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1:12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1:12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1:12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1:12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1:12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1:12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1:12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1:12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1:12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1:12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1:12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1:12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1:12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1:12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1:12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1:12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1:12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1:12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1:12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1:12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1:12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1:12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1:12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1:12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1:12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1:12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1:12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1:12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1:12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1:12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1:12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1:12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1:12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1:12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1:12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1:12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1:12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1:12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1:12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1:12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1:12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1:12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1:12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1:12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1:12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1:12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1:12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1:12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1:12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1:12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1:12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1:12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1:12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1:12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1:12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1:12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1:12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1:12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1:12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1:12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1:12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1:12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1:12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1:12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1:12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1:12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1:12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1:12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1:12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1:12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1:12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1:12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1:12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1:12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1:12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1:12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1:12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1:12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1:12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1:12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1:12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1:12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1:12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1:12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1:12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1:12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1:12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1:12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1:12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1:12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1:12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1:12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1:12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1:12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1:12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1:12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1:12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1:12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1:12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1:12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1:12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1:12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1:12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1:12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1:12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1:12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1:12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1:12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1:12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1:12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1:12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1:12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1:12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1:12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1:12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1:12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1:12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1:12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1:12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1:12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1:12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1:12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1:12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1:12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1:12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1:12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1:12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1:12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1:12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1:12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1:12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1:12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1:12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1:12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1:12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1:12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1:12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1:12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1:12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1:12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1:12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1:12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1:12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1:12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1:12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1:12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1:12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1:12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1:12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1:12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1:12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1:12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1:12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1:12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1:12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1:12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1:12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1:12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1:12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1:12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1:12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1:12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1:12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1:12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1:12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1:12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1:12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1:12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1:12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1:12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1:12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1:12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1:12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1:12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1:12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1:12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1:12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1:12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1:12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1:12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1:12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1:12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1:12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1:12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1:12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1:12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1:12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1:12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1:12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1:12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1:12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1:12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1:12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1:12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1:12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1:12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1:12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1:12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1:12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1:12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1:12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1:12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1:12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1:12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1:12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1:12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1:12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1:12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1:12" x14ac:dyDescent="0.2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1:12" x14ac:dyDescent="0.2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1:12" x14ac:dyDescent="0.2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1:12" x14ac:dyDescent="0.2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1:12" x14ac:dyDescent="0.2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1:12" x14ac:dyDescent="0.2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1:12" x14ac:dyDescent="0.2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1:12" x14ac:dyDescent="0.2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1:12" x14ac:dyDescent="0.2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1:12" x14ac:dyDescent="0.2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1:12" x14ac:dyDescent="0.2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1:12" x14ac:dyDescent="0.2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1:12" x14ac:dyDescent="0.2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1:12" x14ac:dyDescent="0.2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1:12" x14ac:dyDescent="0.2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1:12" x14ac:dyDescent="0.2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1:12" x14ac:dyDescent="0.2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1:12" x14ac:dyDescent="0.2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1:12" x14ac:dyDescent="0.2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1:12" x14ac:dyDescent="0.2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1:12" x14ac:dyDescent="0.2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1:12" x14ac:dyDescent="0.2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1:12" x14ac:dyDescent="0.2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1:12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1:12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1:12" x14ac:dyDescent="0.2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1:12" x14ac:dyDescent="0.2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1:12" x14ac:dyDescent="0.2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1:12" x14ac:dyDescent="0.2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1:12" x14ac:dyDescent="0.2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1:12" x14ac:dyDescent="0.2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1:12" x14ac:dyDescent="0.2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1:12" x14ac:dyDescent="0.2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1:12" x14ac:dyDescent="0.2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1:12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1:12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1:12" x14ac:dyDescent="0.2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1:12" x14ac:dyDescent="0.2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1:12" x14ac:dyDescent="0.2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1:12" x14ac:dyDescent="0.2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1:12" x14ac:dyDescent="0.2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1:12" x14ac:dyDescent="0.2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1:12" x14ac:dyDescent="0.2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1:12" x14ac:dyDescent="0.2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1:12" x14ac:dyDescent="0.2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1:12" x14ac:dyDescent="0.2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1:12" x14ac:dyDescent="0.2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1:12" x14ac:dyDescent="0.2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1:12" x14ac:dyDescent="0.2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1:12" x14ac:dyDescent="0.2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1:12" x14ac:dyDescent="0.2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1:12" x14ac:dyDescent="0.2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1:12" x14ac:dyDescent="0.2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1:12" x14ac:dyDescent="0.2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1:12" x14ac:dyDescent="0.2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1:12" x14ac:dyDescent="0.2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1:12" x14ac:dyDescent="0.2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1:12" x14ac:dyDescent="0.2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1:12" x14ac:dyDescent="0.2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1:12" x14ac:dyDescent="0.2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1:12" x14ac:dyDescent="0.2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1:12" x14ac:dyDescent="0.2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1:12" x14ac:dyDescent="0.2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1:12" x14ac:dyDescent="0.2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1:12" x14ac:dyDescent="0.2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1:12" x14ac:dyDescent="0.2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1:12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1:12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1:12" x14ac:dyDescent="0.2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1:12" x14ac:dyDescent="0.2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1:12" x14ac:dyDescent="0.2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1:12" x14ac:dyDescent="0.2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1:12" x14ac:dyDescent="0.2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1:12" x14ac:dyDescent="0.2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1:12" x14ac:dyDescent="0.2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1:12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1:12" x14ac:dyDescent="0.2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1:12" x14ac:dyDescent="0.2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1:12" x14ac:dyDescent="0.2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1:12" x14ac:dyDescent="0.2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1:12" x14ac:dyDescent="0.2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1:12" x14ac:dyDescent="0.2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1:12" x14ac:dyDescent="0.2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1:12" x14ac:dyDescent="0.2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1:12" x14ac:dyDescent="0.2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1:12" x14ac:dyDescent="0.2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1:12" x14ac:dyDescent="0.2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1:12" x14ac:dyDescent="0.2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1:12" x14ac:dyDescent="0.2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1:12" x14ac:dyDescent="0.2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1:12" x14ac:dyDescent="0.2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1:12" x14ac:dyDescent="0.2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1:12" x14ac:dyDescent="0.2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1:12" x14ac:dyDescent="0.2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1:12" x14ac:dyDescent="0.2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1:12" x14ac:dyDescent="0.2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1:12" x14ac:dyDescent="0.2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1:12" x14ac:dyDescent="0.2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1:12" x14ac:dyDescent="0.2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1:12" x14ac:dyDescent="0.2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1:12" x14ac:dyDescent="0.2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1:12" x14ac:dyDescent="0.2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1:12" x14ac:dyDescent="0.2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1:12" x14ac:dyDescent="0.2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1:12" x14ac:dyDescent="0.2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1:12" x14ac:dyDescent="0.2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1:12" x14ac:dyDescent="0.2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1:12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1:12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1:12" x14ac:dyDescent="0.2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1:12" x14ac:dyDescent="0.2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1:12" x14ac:dyDescent="0.2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1:12" x14ac:dyDescent="0.2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1:12" x14ac:dyDescent="0.2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1:12" x14ac:dyDescent="0.2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1:12" x14ac:dyDescent="0.2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1:12" x14ac:dyDescent="0.2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1:12" x14ac:dyDescent="0.2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1:12" x14ac:dyDescent="0.2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1:12" x14ac:dyDescent="0.2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1:12" x14ac:dyDescent="0.2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1:12" x14ac:dyDescent="0.2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1:12" x14ac:dyDescent="0.2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1:12" x14ac:dyDescent="0.2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1:12" x14ac:dyDescent="0.2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1:12" x14ac:dyDescent="0.2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1:12" x14ac:dyDescent="0.2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1:12" x14ac:dyDescent="0.2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1:12" x14ac:dyDescent="0.2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1:12" x14ac:dyDescent="0.2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1:12" x14ac:dyDescent="0.2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1:12" x14ac:dyDescent="0.2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1:12" x14ac:dyDescent="0.2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1:12" x14ac:dyDescent="0.2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1:12" x14ac:dyDescent="0.2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1:12" x14ac:dyDescent="0.2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1:12" x14ac:dyDescent="0.2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1:12" x14ac:dyDescent="0.2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1:12" x14ac:dyDescent="0.2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1:12" x14ac:dyDescent="0.2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1:12" x14ac:dyDescent="0.2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1:12" x14ac:dyDescent="0.2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1:12" x14ac:dyDescent="0.2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1:12" x14ac:dyDescent="0.2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1:12" x14ac:dyDescent="0.2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1:12" x14ac:dyDescent="0.2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1:12" x14ac:dyDescent="0.2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1:12" x14ac:dyDescent="0.2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1:12" x14ac:dyDescent="0.2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1:12" x14ac:dyDescent="0.2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1:12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1:12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1:12" x14ac:dyDescent="0.2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1:12" x14ac:dyDescent="0.2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1:12" x14ac:dyDescent="0.2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1:12" x14ac:dyDescent="0.2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1:12" x14ac:dyDescent="0.2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1:12" x14ac:dyDescent="0.2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1:12" x14ac:dyDescent="0.2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1:12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1:12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1:12" x14ac:dyDescent="0.2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1:12" x14ac:dyDescent="0.2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1:12" x14ac:dyDescent="0.2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1:12" x14ac:dyDescent="0.2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1:12" x14ac:dyDescent="0.2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1:12" x14ac:dyDescent="0.2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</row>
    <row r="1320" spans="1:12" x14ac:dyDescent="0.2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1:12" x14ac:dyDescent="0.2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1:12" x14ac:dyDescent="0.2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1:12" x14ac:dyDescent="0.2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1:12" x14ac:dyDescent="0.2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1:12" x14ac:dyDescent="0.2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1:12" x14ac:dyDescent="0.2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1:12" x14ac:dyDescent="0.2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1:12" x14ac:dyDescent="0.2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1:12" x14ac:dyDescent="0.2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1:12" x14ac:dyDescent="0.2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1:12" x14ac:dyDescent="0.2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1:12" x14ac:dyDescent="0.2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1:12" x14ac:dyDescent="0.2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1:12" x14ac:dyDescent="0.2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1:12" x14ac:dyDescent="0.2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1:12" x14ac:dyDescent="0.2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1:12" x14ac:dyDescent="0.2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1:12" x14ac:dyDescent="0.2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1:12" x14ac:dyDescent="0.2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1:12" x14ac:dyDescent="0.2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1:12" x14ac:dyDescent="0.2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1:12" x14ac:dyDescent="0.2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1:12" x14ac:dyDescent="0.2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1:12" x14ac:dyDescent="0.2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1:12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1:12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1:12" x14ac:dyDescent="0.2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1:12" x14ac:dyDescent="0.2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1:12" x14ac:dyDescent="0.2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1:12" x14ac:dyDescent="0.2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1:12" x14ac:dyDescent="0.2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1:12" x14ac:dyDescent="0.2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1:12" x14ac:dyDescent="0.2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1:12" x14ac:dyDescent="0.2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1:12" x14ac:dyDescent="0.2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1:12" x14ac:dyDescent="0.2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1:12" x14ac:dyDescent="0.2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1:12" x14ac:dyDescent="0.2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1:12" x14ac:dyDescent="0.2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1:12" x14ac:dyDescent="0.2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1:12" x14ac:dyDescent="0.2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1:12" x14ac:dyDescent="0.2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1:12" x14ac:dyDescent="0.2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1:12" x14ac:dyDescent="0.2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1:12" x14ac:dyDescent="0.2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1:12" x14ac:dyDescent="0.2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1:12" x14ac:dyDescent="0.2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1:12" x14ac:dyDescent="0.2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1:12" x14ac:dyDescent="0.2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1:12" x14ac:dyDescent="0.2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1:12" x14ac:dyDescent="0.2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1:12" x14ac:dyDescent="0.2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1:12" x14ac:dyDescent="0.2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1:12" x14ac:dyDescent="0.2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1:12" x14ac:dyDescent="0.2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</row>
    <row r="1376" spans="1:12" x14ac:dyDescent="0.2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1:12" x14ac:dyDescent="0.2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1:12" x14ac:dyDescent="0.2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1:12" x14ac:dyDescent="0.2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1:12" x14ac:dyDescent="0.2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1:12" x14ac:dyDescent="0.2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1:12" x14ac:dyDescent="0.2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1:12" x14ac:dyDescent="0.2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1:12" x14ac:dyDescent="0.2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1:12" x14ac:dyDescent="0.2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1:12" x14ac:dyDescent="0.2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1:12" x14ac:dyDescent="0.2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1:12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1:12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1:12" x14ac:dyDescent="0.2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1:12" x14ac:dyDescent="0.2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1:12" x14ac:dyDescent="0.2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1:12" x14ac:dyDescent="0.2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1:12" x14ac:dyDescent="0.2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1:12" x14ac:dyDescent="0.2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1:12" x14ac:dyDescent="0.2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</row>
    <row r="1397" spans="1:12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1:12" x14ac:dyDescent="0.2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1:12" x14ac:dyDescent="0.2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1:12" x14ac:dyDescent="0.2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1:12" x14ac:dyDescent="0.2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1:12" x14ac:dyDescent="0.2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1:12" x14ac:dyDescent="0.2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1:12" x14ac:dyDescent="0.2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1:12" x14ac:dyDescent="0.2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1:12" x14ac:dyDescent="0.2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</row>
    <row r="1407" spans="1:12" x14ac:dyDescent="0.2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1:12" x14ac:dyDescent="0.2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1:12" x14ac:dyDescent="0.2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1:12" x14ac:dyDescent="0.2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1:12" x14ac:dyDescent="0.2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1:12" x14ac:dyDescent="0.2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1:12" x14ac:dyDescent="0.2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1:12" x14ac:dyDescent="0.2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1:12" x14ac:dyDescent="0.2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1:12" x14ac:dyDescent="0.2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1:12" x14ac:dyDescent="0.2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1:12" x14ac:dyDescent="0.2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1:12" x14ac:dyDescent="0.2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1:12" x14ac:dyDescent="0.2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1:12" x14ac:dyDescent="0.2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1:12" x14ac:dyDescent="0.2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1:12" x14ac:dyDescent="0.2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1:12" x14ac:dyDescent="0.2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1:12" x14ac:dyDescent="0.2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1:12" x14ac:dyDescent="0.2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1:12" x14ac:dyDescent="0.2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1:12" x14ac:dyDescent="0.2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1:12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1:12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1:12" x14ac:dyDescent="0.2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1:12" x14ac:dyDescent="0.2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1:12" x14ac:dyDescent="0.2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</row>
    <row r="1434" spans="1:12" x14ac:dyDescent="0.2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1:12" x14ac:dyDescent="0.2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1:12" x14ac:dyDescent="0.2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1:12" x14ac:dyDescent="0.2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1:12" x14ac:dyDescent="0.2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1:12" x14ac:dyDescent="0.2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1:12" x14ac:dyDescent="0.2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1:12" x14ac:dyDescent="0.2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1:12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1:12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1:12" x14ac:dyDescent="0.2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1:12" x14ac:dyDescent="0.2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1:12" x14ac:dyDescent="0.2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</row>
    <row r="1447" spans="1:12" x14ac:dyDescent="0.2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1:12" x14ac:dyDescent="0.2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1:12" x14ac:dyDescent="0.2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1:12" x14ac:dyDescent="0.2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1:12" x14ac:dyDescent="0.2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1:12" x14ac:dyDescent="0.2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1:12" x14ac:dyDescent="0.2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1:12" x14ac:dyDescent="0.2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1:12" x14ac:dyDescent="0.2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1:12" x14ac:dyDescent="0.2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1:12" x14ac:dyDescent="0.2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1:12" x14ac:dyDescent="0.2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1:12" x14ac:dyDescent="0.2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1:12" x14ac:dyDescent="0.2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1:12" x14ac:dyDescent="0.2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1:12" x14ac:dyDescent="0.2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1:12" x14ac:dyDescent="0.2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1:12" x14ac:dyDescent="0.2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1:12" x14ac:dyDescent="0.2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1:12" x14ac:dyDescent="0.2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1:12" x14ac:dyDescent="0.2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1:12" x14ac:dyDescent="0.2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1:12" x14ac:dyDescent="0.2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  <row r="1470" spans="1:12" x14ac:dyDescent="0.25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</row>
    <row r="1471" spans="1:12" x14ac:dyDescent="0.25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</row>
    <row r="1472" spans="1:12" x14ac:dyDescent="0.25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</row>
    <row r="1473" spans="1:12" x14ac:dyDescent="0.25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</row>
    <row r="1474" spans="1:12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</row>
    <row r="1475" spans="1:12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</row>
    <row r="1476" spans="1:12" x14ac:dyDescent="0.25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</row>
    <row r="1477" spans="1:12" x14ac:dyDescent="0.25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</row>
    <row r="1478" spans="1:12" x14ac:dyDescent="0.25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</row>
    <row r="1479" spans="1:12" x14ac:dyDescent="0.25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</row>
    <row r="1480" spans="1:12" x14ac:dyDescent="0.25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</row>
    <row r="1481" spans="1:12" x14ac:dyDescent="0.25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</row>
    <row r="1482" spans="1:12" x14ac:dyDescent="0.25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</row>
    <row r="1483" spans="1:12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</row>
    <row r="1484" spans="1:12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</row>
    <row r="1485" spans="1:12" x14ac:dyDescent="0.25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</row>
    <row r="1486" spans="1:12" x14ac:dyDescent="0.25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</row>
    <row r="1487" spans="1:12" x14ac:dyDescent="0.25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</row>
    <row r="1488" spans="1:12" x14ac:dyDescent="0.25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</row>
    <row r="1489" spans="1:12" x14ac:dyDescent="0.25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</row>
    <row r="1490" spans="1:12" x14ac:dyDescent="0.25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</row>
    <row r="1491" spans="1:12" x14ac:dyDescent="0.25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</row>
    <row r="1492" spans="1:12" x14ac:dyDescent="0.25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</row>
    <row r="1493" spans="1:12" x14ac:dyDescent="0.25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</row>
    <row r="1494" spans="1:12" x14ac:dyDescent="0.25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</row>
    <row r="1495" spans="1:12" x14ac:dyDescent="0.25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</row>
    <row r="1496" spans="1:12" x14ac:dyDescent="0.25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</row>
    <row r="1497" spans="1:12" x14ac:dyDescent="0.25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</row>
    <row r="1498" spans="1:12" x14ac:dyDescent="0.25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</row>
    <row r="1499" spans="1:12" x14ac:dyDescent="0.25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</row>
    <row r="1500" spans="1:12" x14ac:dyDescent="0.25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</row>
    <row r="1501" spans="1:12" x14ac:dyDescent="0.25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</row>
    <row r="1502" spans="1:12" x14ac:dyDescent="0.25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</row>
    <row r="1503" spans="1:12" x14ac:dyDescent="0.25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</row>
    <row r="1504" spans="1:12" x14ac:dyDescent="0.25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</row>
    <row r="1505" spans="1:12" x14ac:dyDescent="0.25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</row>
    <row r="1506" spans="1:12" x14ac:dyDescent="0.25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</row>
    <row r="1507" spans="1:12" x14ac:dyDescent="0.25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</row>
    <row r="1508" spans="1:12" x14ac:dyDescent="0.25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</row>
    <row r="1509" spans="1:12" x14ac:dyDescent="0.25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</row>
    <row r="1510" spans="1:12" x14ac:dyDescent="0.25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</row>
    <row r="1511" spans="1:12" x14ac:dyDescent="0.25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</row>
    <row r="1512" spans="1:12" x14ac:dyDescent="0.25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</row>
    <row r="1513" spans="1:12" x14ac:dyDescent="0.25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</row>
    <row r="1514" spans="1:12" x14ac:dyDescent="0.25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</row>
    <row r="1515" spans="1:12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</row>
    <row r="1516" spans="1:12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</row>
    <row r="1517" spans="1:12" x14ac:dyDescent="0.25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</row>
    <row r="1518" spans="1:12" x14ac:dyDescent="0.25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</row>
    <row r="1519" spans="1:12" x14ac:dyDescent="0.25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</row>
    <row r="1520" spans="1:12" x14ac:dyDescent="0.25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</row>
    <row r="1521" spans="1:12" x14ac:dyDescent="0.25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</row>
    <row r="1522" spans="1:12" x14ac:dyDescent="0.25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</row>
    <row r="1523" spans="1:12" x14ac:dyDescent="0.25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</row>
    <row r="1524" spans="1:12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</row>
    <row r="1525" spans="1:12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</row>
    <row r="1526" spans="1:12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</row>
    <row r="1527" spans="1:12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</row>
    <row r="1528" spans="1:12" x14ac:dyDescent="0.25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</row>
    <row r="1529" spans="1:12" x14ac:dyDescent="0.25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</row>
    <row r="1530" spans="1:12" x14ac:dyDescent="0.25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</row>
    <row r="1531" spans="1:12" x14ac:dyDescent="0.25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</row>
    <row r="1532" spans="1:12" x14ac:dyDescent="0.25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</row>
    <row r="1533" spans="1:12" x14ac:dyDescent="0.25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</row>
    <row r="1534" spans="1:12" x14ac:dyDescent="0.25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</row>
    <row r="1535" spans="1:12" x14ac:dyDescent="0.25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</row>
    <row r="1536" spans="1:12" x14ac:dyDescent="0.25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</row>
    <row r="1537" spans="1:12" x14ac:dyDescent="0.25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</row>
    <row r="1538" spans="1:12" x14ac:dyDescent="0.25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</row>
    <row r="1539" spans="1:12" x14ac:dyDescent="0.25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</row>
    <row r="1540" spans="1:12" x14ac:dyDescent="0.25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</row>
    <row r="1541" spans="1:12" x14ac:dyDescent="0.25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</row>
    <row r="1542" spans="1:12" x14ac:dyDescent="0.25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</row>
    <row r="1543" spans="1:12" x14ac:dyDescent="0.25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</row>
    <row r="1544" spans="1:12" x14ac:dyDescent="0.25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</row>
    <row r="1545" spans="1:12" x14ac:dyDescent="0.25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</row>
    <row r="1546" spans="1:12" x14ac:dyDescent="0.25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</row>
    <row r="1547" spans="1:12" x14ac:dyDescent="0.25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</row>
    <row r="1548" spans="1:12" x14ac:dyDescent="0.25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</row>
    <row r="1549" spans="1:12" x14ac:dyDescent="0.25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</row>
    <row r="1550" spans="1:12" x14ac:dyDescent="0.25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</row>
    <row r="1551" spans="1:12" x14ac:dyDescent="0.25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</row>
    <row r="1552" spans="1:12" x14ac:dyDescent="0.25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</row>
    <row r="1553" spans="1:12" x14ac:dyDescent="0.25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</row>
    <row r="1554" spans="1:12" x14ac:dyDescent="0.25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</row>
    <row r="1555" spans="1:12" x14ac:dyDescent="0.25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</row>
    <row r="1556" spans="1:12" x14ac:dyDescent="0.25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</row>
    <row r="1557" spans="1:12" x14ac:dyDescent="0.25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</row>
    <row r="1558" spans="1:12" x14ac:dyDescent="0.25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</row>
    <row r="1559" spans="1:12" x14ac:dyDescent="0.25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</row>
    <row r="1560" spans="1:12" x14ac:dyDescent="0.25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</row>
    <row r="1561" spans="1:12" x14ac:dyDescent="0.25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</row>
    <row r="1562" spans="1:12" x14ac:dyDescent="0.25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</row>
    <row r="1563" spans="1:12" x14ac:dyDescent="0.25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</row>
    <row r="1564" spans="1:12" x14ac:dyDescent="0.25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</row>
    <row r="1565" spans="1:12" x14ac:dyDescent="0.25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</row>
    <row r="1566" spans="1:12" x14ac:dyDescent="0.25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</row>
    <row r="1567" spans="1:12" x14ac:dyDescent="0.25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</row>
    <row r="1568" spans="1:12" x14ac:dyDescent="0.25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</row>
    <row r="1569" spans="1:12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</row>
    <row r="1570" spans="1:12" x14ac:dyDescent="0.25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</row>
    <row r="1571" spans="1:12" x14ac:dyDescent="0.25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</row>
    <row r="1572" spans="1:12" x14ac:dyDescent="0.25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</row>
    <row r="1573" spans="1:12" x14ac:dyDescent="0.25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</row>
    <row r="1574" spans="1:12" x14ac:dyDescent="0.25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</row>
    <row r="1575" spans="1:12" x14ac:dyDescent="0.25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</row>
    <row r="1576" spans="1:12" x14ac:dyDescent="0.25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</row>
    <row r="1577" spans="1:12" x14ac:dyDescent="0.25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</row>
    <row r="1578" spans="1:12" x14ac:dyDescent="0.25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</row>
    <row r="1579" spans="1:12" x14ac:dyDescent="0.25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</row>
    <row r="1580" spans="1:12" x14ac:dyDescent="0.25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</row>
    <row r="1581" spans="1:12" x14ac:dyDescent="0.25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</row>
    <row r="1582" spans="1:12" x14ac:dyDescent="0.25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</row>
    <row r="1583" spans="1:12" x14ac:dyDescent="0.25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</row>
    <row r="1584" spans="1:12" x14ac:dyDescent="0.25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</row>
    <row r="1585" spans="1:12" x14ac:dyDescent="0.25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</row>
    <row r="1586" spans="1:12" x14ac:dyDescent="0.25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</row>
    <row r="1587" spans="1:12" x14ac:dyDescent="0.25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</row>
    <row r="1588" spans="1:12" x14ac:dyDescent="0.25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</row>
    <row r="1589" spans="1:12" x14ac:dyDescent="0.25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</row>
    <row r="1590" spans="1:12" x14ac:dyDescent="0.25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</row>
    <row r="1591" spans="1:12" x14ac:dyDescent="0.25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</row>
    <row r="1592" spans="1:12" x14ac:dyDescent="0.25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</row>
    <row r="1593" spans="1:12" x14ac:dyDescent="0.25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</row>
    <row r="1594" spans="1:12" x14ac:dyDescent="0.25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</row>
    <row r="1595" spans="1:12" x14ac:dyDescent="0.25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</row>
    <row r="1596" spans="1:12" x14ac:dyDescent="0.25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</row>
    <row r="1597" spans="1:12" x14ac:dyDescent="0.25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</row>
    <row r="1598" spans="1:12" x14ac:dyDescent="0.25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</row>
    <row r="1599" spans="1:12" x14ac:dyDescent="0.25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</row>
    <row r="1600" spans="1:12" x14ac:dyDescent="0.25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</row>
    <row r="1601" spans="1:12" x14ac:dyDescent="0.25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</row>
    <row r="1602" spans="1:12" x14ac:dyDescent="0.25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</row>
    <row r="1603" spans="1:12" x14ac:dyDescent="0.25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</row>
    <row r="1604" spans="1:12" x14ac:dyDescent="0.25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</row>
    <row r="1605" spans="1:12" x14ac:dyDescent="0.25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</row>
    <row r="1606" spans="1:12" x14ac:dyDescent="0.25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</row>
    <row r="1607" spans="1:12" x14ac:dyDescent="0.25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</row>
    <row r="1608" spans="1:12" x14ac:dyDescent="0.25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</row>
    <row r="1609" spans="1:12" x14ac:dyDescent="0.25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</row>
    <row r="1610" spans="1:12" x14ac:dyDescent="0.25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</row>
    <row r="1611" spans="1:12" x14ac:dyDescent="0.25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</row>
    <row r="1612" spans="1:12" x14ac:dyDescent="0.25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</row>
    <row r="1613" spans="1:12" x14ac:dyDescent="0.25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</row>
    <row r="1614" spans="1:12" x14ac:dyDescent="0.25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</row>
    <row r="1615" spans="1:12" x14ac:dyDescent="0.25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</row>
    <row r="1616" spans="1:12" x14ac:dyDescent="0.25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</row>
    <row r="1617" spans="1:12" x14ac:dyDescent="0.25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</row>
    <row r="1618" spans="1:12" x14ac:dyDescent="0.25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</row>
    <row r="1619" spans="1:12" x14ac:dyDescent="0.25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</row>
    <row r="1620" spans="1:12" x14ac:dyDescent="0.25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</row>
    <row r="1621" spans="1:12" x14ac:dyDescent="0.25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</row>
    <row r="1622" spans="1:12" x14ac:dyDescent="0.25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</row>
    <row r="1623" spans="1:12" x14ac:dyDescent="0.25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</row>
    <row r="1624" spans="1:12" x14ac:dyDescent="0.25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</row>
    <row r="1625" spans="1:12" x14ac:dyDescent="0.25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</row>
    <row r="1626" spans="1:12" x14ac:dyDescent="0.25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</row>
    <row r="1627" spans="1:12" x14ac:dyDescent="0.25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</row>
    <row r="1628" spans="1:12" x14ac:dyDescent="0.25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</row>
    <row r="1629" spans="1:12" x14ac:dyDescent="0.25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</row>
    <row r="1630" spans="1:12" x14ac:dyDescent="0.25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</row>
    <row r="1631" spans="1:12" x14ac:dyDescent="0.25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</row>
    <row r="1632" spans="1:12" x14ac:dyDescent="0.25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</row>
    <row r="1633" spans="1:12" x14ac:dyDescent="0.25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</row>
    <row r="1634" spans="1:12" x14ac:dyDescent="0.25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</row>
    <row r="1635" spans="1:12" x14ac:dyDescent="0.25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</row>
    <row r="1636" spans="1:12" x14ac:dyDescent="0.25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</row>
    <row r="1637" spans="1:12" x14ac:dyDescent="0.25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</row>
    <row r="1638" spans="1:12" x14ac:dyDescent="0.25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</row>
    <row r="1639" spans="1:12" x14ac:dyDescent="0.25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</row>
    <row r="1640" spans="1:12" x14ac:dyDescent="0.25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</row>
    <row r="1641" spans="1:12" x14ac:dyDescent="0.25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</row>
    <row r="1642" spans="1:12" x14ac:dyDescent="0.25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</row>
    <row r="1643" spans="1:12" x14ac:dyDescent="0.25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</row>
    <row r="1644" spans="1:12" x14ac:dyDescent="0.25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</row>
    <row r="1645" spans="1:12" x14ac:dyDescent="0.25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</row>
    <row r="1646" spans="1:12" x14ac:dyDescent="0.25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</row>
    <row r="1647" spans="1:12" x14ac:dyDescent="0.25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</row>
    <row r="1648" spans="1:12" x14ac:dyDescent="0.25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</row>
    <row r="1649" spans="1:12" x14ac:dyDescent="0.25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</row>
    <row r="1650" spans="1:12" x14ac:dyDescent="0.25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</row>
    <row r="1651" spans="1:12" x14ac:dyDescent="0.25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</row>
    <row r="1652" spans="1:12" x14ac:dyDescent="0.25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</row>
    <row r="1653" spans="1:12" x14ac:dyDescent="0.25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</row>
    <row r="1654" spans="1:12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</row>
    <row r="1655" spans="1:12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</row>
    <row r="1656" spans="1:12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</row>
    <row r="1657" spans="1:12" x14ac:dyDescent="0.25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</row>
    <row r="1658" spans="1:12" x14ac:dyDescent="0.25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</row>
    <row r="1659" spans="1:12" x14ac:dyDescent="0.25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</row>
    <row r="1660" spans="1:12" x14ac:dyDescent="0.25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</row>
    <row r="1661" spans="1:12" x14ac:dyDescent="0.25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</row>
    <row r="1662" spans="1:12" x14ac:dyDescent="0.25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</row>
    <row r="1663" spans="1:12" x14ac:dyDescent="0.25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</row>
    <row r="1664" spans="1:12" x14ac:dyDescent="0.25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</row>
    <row r="1665" spans="1:12" x14ac:dyDescent="0.25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</row>
    <row r="1666" spans="1:12" x14ac:dyDescent="0.25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</row>
    <row r="1667" spans="1:12" x14ac:dyDescent="0.25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</row>
    <row r="1668" spans="1:12" x14ac:dyDescent="0.25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</row>
    <row r="1669" spans="1:12" x14ac:dyDescent="0.25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</row>
    <row r="1670" spans="1:12" x14ac:dyDescent="0.25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</row>
    <row r="1671" spans="1:12" x14ac:dyDescent="0.25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</row>
    <row r="1672" spans="1:12" x14ac:dyDescent="0.25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</row>
    <row r="1673" spans="1:12" x14ac:dyDescent="0.25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</row>
    <row r="1674" spans="1:12" x14ac:dyDescent="0.25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</row>
    <row r="1675" spans="1:12" x14ac:dyDescent="0.25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</row>
    <row r="1676" spans="1:12" x14ac:dyDescent="0.25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</row>
    <row r="1677" spans="1:12" x14ac:dyDescent="0.25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</row>
    <row r="1678" spans="1:12" x14ac:dyDescent="0.25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</row>
    <row r="1679" spans="1:12" x14ac:dyDescent="0.25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</row>
    <row r="1680" spans="1:12" x14ac:dyDescent="0.25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</row>
    <row r="1681" spans="1:12" x14ac:dyDescent="0.25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</row>
    <row r="1682" spans="1:12" x14ac:dyDescent="0.25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</row>
    <row r="1683" spans="1:12" x14ac:dyDescent="0.25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</row>
    <row r="1684" spans="1:12" x14ac:dyDescent="0.25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</row>
    <row r="1685" spans="1:12" x14ac:dyDescent="0.25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</row>
    <row r="1686" spans="1:12" x14ac:dyDescent="0.25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</row>
    <row r="1687" spans="1:12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</row>
    <row r="1688" spans="1:12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</row>
    <row r="1689" spans="1:12" x14ac:dyDescent="0.25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</row>
    <row r="1690" spans="1:12" x14ac:dyDescent="0.25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</row>
    <row r="1691" spans="1:12" x14ac:dyDescent="0.25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</row>
    <row r="1692" spans="1:12" x14ac:dyDescent="0.25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</row>
    <row r="1693" spans="1:12" x14ac:dyDescent="0.25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</row>
    <row r="1694" spans="1:12" x14ac:dyDescent="0.25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</row>
    <row r="1695" spans="1:12" x14ac:dyDescent="0.25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</row>
    <row r="1696" spans="1:12" x14ac:dyDescent="0.25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</row>
    <row r="1697" spans="1:12" x14ac:dyDescent="0.25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</row>
    <row r="1698" spans="1:12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</row>
    <row r="1699" spans="1:12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</row>
    <row r="1700" spans="1:12" x14ac:dyDescent="0.25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</row>
    <row r="1701" spans="1:12" x14ac:dyDescent="0.25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</row>
    <row r="1702" spans="1:12" x14ac:dyDescent="0.25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</row>
    <row r="1703" spans="1:12" x14ac:dyDescent="0.25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</row>
    <row r="1704" spans="1:12" x14ac:dyDescent="0.25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</row>
    <row r="1705" spans="1:12" x14ac:dyDescent="0.25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</row>
    <row r="1706" spans="1:12" x14ac:dyDescent="0.25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</row>
    <row r="1707" spans="1:12" x14ac:dyDescent="0.25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</row>
    <row r="1708" spans="1:12" x14ac:dyDescent="0.25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</row>
    <row r="1709" spans="1:12" x14ac:dyDescent="0.25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</row>
    <row r="1710" spans="1:12" x14ac:dyDescent="0.25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</row>
    <row r="1711" spans="1:12" x14ac:dyDescent="0.25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</row>
    <row r="1712" spans="1:12" x14ac:dyDescent="0.25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</row>
    <row r="1713" spans="1:12" x14ac:dyDescent="0.25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</row>
    <row r="1714" spans="1:12" x14ac:dyDescent="0.25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</row>
    <row r="1715" spans="1:12" x14ac:dyDescent="0.25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</row>
    <row r="1716" spans="1:12" x14ac:dyDescent="0.25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</row>
    <row r="1717" spans="1:12" x14ac:dyDescent="0.25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</row>
    <row r="1718" spans="1:12" x14ac:dyDescent="0.25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</row>
    <row r="1719" spans="1:12" x14ac:dyDescent="0.25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</row>
    <row r="1720" spans="1:12" x14ac:dyDescent="0.25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</row>
    <row r="1721" spans="1:12" x14ac:dyDescent="0.25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</row>
    <row r="1722" spans="1:12" x14ac:dyDescent="0.25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</row>
    <row r="1723" spans="1:12" x14ac:dyDescent="0.25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</row>
    <row r="1724" spans="1:12" x14ac:dyDescent="0.25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</row>
    <row r="1725" spans="1:12" x14ac:dyDescent="0.25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</row>
    <row r="1726" spans="1:12" x14ac:dyDescent="0.25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</row>
    <row r="1727" spans="1:12" x14ac:dyDescent="0.25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</row>
    <row r="1728" spans="1:12" x14ac:dyDescent="0.25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</row>
    <row r="1729" spans="1:12" x14ac:dyDescent="0.25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</row>
    <row r="1730" spans="1:12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</row>
    <row r="1731" spans="1:12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</row>
    <row r="1732" spans="1:12" x14ac:dyDescent="0.25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</row>
    <row r="1733" spans="1:12" x14ac:dyDescent="0.25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</row>
    <row r="1734" spans="1:12" x14ac:dyDescent="0.25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</row>
    <row r="1735" spans="1:12" x14ac:dyDescent="0.25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</row>
    <row r="1736" spans="1:12" x14ac:dyDescent="0.25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</row>
    <row r="1737" spans="1:12" x14ac:dyDescent="0.25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</row>
    <row r="1738" spans="1:12" x14ac:dyDescent="0.25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</row>
    <row r="1739" spans="1:12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</row>
    <row r="1740" spans="1:12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</row>
    <row r="1741" spans="1:12" x14ac:dyDescent="0.25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</row>
    <row r="1742" spans="1:12" x14ac:dyDescent="0.25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</row>
    <row r="1743" spans="1:12" x14ac:dyDescent="0.25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</row>
    <row r="1744" spans="1:12" x14ac:dyDescent="0.25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</row>
    <row r="1745" spans="1:12" x14ac:dyDescent="0.25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</row>
    <row r="1746" spans="1:12" x14ac:dyDescent="0.25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</row>
    <row r="1747" spans="1:12" x14ac:dyDescent="0.25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</row>
    <row r="1748" spans="1:12" x14ac:dyDescent="0.25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</row>
    <row r="1749" spans="1:12" x14ac:dyDescent="0.25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</row>
    <row r="1750" spans="1:12" x14ac:dyDescent="0.25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</row>
    <row r="1751" spans="1:12" x14ac:dyDescent="0.25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</row>
    <row r="1752" spans="1:12" x14ac:dyDescent="0.25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</row>
    <row r="1753" spans="1:12" x14ac:dyDescent="0.25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</row>
    <row r="1754" spans="1:12" x14ac:dyDescent="0.25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</row>
    <row r="1755" spans="1:12" x14ac:dyDescent="0.25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</row>
    <row r="1756" spans="1:12" x14ac:dyDescent="0.25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</row>
    <row r="1757" spans="1:12" x14ac:dyDescent="0.25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</row>
    <row r="1758" spans="1:12" x14ac:dyDescent="0.25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</row>
    <row r="1759" spans="1:12" x14ac:dyDescent="0.25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</row>
    <row r="1760" spans="1:12" x14ac:dyDescent="0.25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</row>
    <row r="1761" spans="1:12" x14ac:dyDescent="0.25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</row>
    <row r="1762" spans="1:12" x14ac:dyDescent="0.25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</row>
    <row r="1763" spans="1:12" x14ac:dyDescent="0.25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</row>
    <row r="1764" spans="1:12" x14ac:dyDescent="0.25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</row>
    <row r="1765" spans="1:12" x14ac:dyDescent="0.25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</row>
    <row r="1766" spans="1:12" x14ac:dyDescent="0.25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</row>
    <row r="1767" spans="1:12" x14ac:dyDescent="0.25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</row>
    <row r="1768" spans="1:12" x14ac:dyDescent="0.25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</row>
    <row r="1769" spans="1:12" x14ac:dyDescent="0.25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</row>
    <row r="1770" spans="1:12" x14ac:dyDescent="0.25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</row>
    <row r="1771" spans="1:12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</row>
    <row r="1772" spans="1:12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</row>
    <row r="1773" spans="1:12" x14ac:dyDescent="0.25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</row>
    <row r="1774" spans="1:12" x14ac:dyDescent="0.25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</row>
    <row r="1775" spans="1:12" x14ac:dyDescent="0.25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</row>
    <row r="1776" spans="1:12" x14ac:dyDescent="0.25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</row>
    <row r="1777" spans="1:12" x14ac:dyDescent="0.25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</row>
    <row r="1778" spans="1:12" x14ac:dyDescent="0.25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</row>
    <row r="1779" spans="1:12" x14ac:dyDescent="0.25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</row>
    <row r="1780" spans="1:12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</row>
    <row r="1781" spans="1:12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</row>
    <row r="1782" spans="1:12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</row>
    <row r="1783" spans="1:12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</row>
    <row r="1784" spans="1:12" x14ac:dyDescent="0.25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</row>
    <row r="1785" spans="1:12" x14ac:dyDescent="0.25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</row>
    <row r="1786" spans="1:12" x14ac:dyDescent="0.25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</row>
    <row r="1787" spans="1:12" x14ac:dyDescent="0.25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</row>
    <row r="1788" spans="1:12" x14ac:dyDescent="0.25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</row>
    <row r="1789" spans="1:12" x14ac:dyDescent="0.25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</row>
    <row r="1790" spans="1:12" x14ac:dyDescent="0.25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</row>
    <row r="1791" spans="1:12" x14ac:dyDescent="0.25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</row>
    <row r="1792" spans="1:12" x14ac:dyDescent="0.25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</row>
    <row r="1793" spans="1:12" x14ac:dyDescent="0.25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</row>
    <row r="1794" spans="1:12" x14ac:dyDescent="0.25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</row>
    <row r="1795" spans="1:12" x14ac:dyDescent="0.25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</row>
    <row r="1796" spans="1:12" x14ac:dyDescent="0.25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</row>
    <row r="1797" spans="1:12" x14ac:dyDescent="0.25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</row>
    <row r="1798" spans="1:12" x14ac:dyDescent="0.25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</row>
    <row r="1799" spans="1:12" x14ac:dyDescent="0.25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</row>
    <row r="1800" spans="1:12" x14ac:dyDescent="0.25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</row>
    <row r="1801" spans="1:12" x14ac:dyDescent="0.25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</row>
    <row r="1802" spans="1:12" x14ac:dyDescent="0.25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</row>
    <row r="1803" spans="1:12" x14ac:dyDescent="0.25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</row>
    <row r="1804" spans="1:12" x14ac:dyDescent="0.25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</row>
    <row r="1805" spans="1:12" x14ac:dyDescent="0.25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</row>
    <row r="1806" spans="1:12" x14ac:dyDescent="0.25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</row>
    <row r="1807" spans="1:12" x14ac:dyDescent="0.25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</row>
    <row r="1808" spans="1:12" x14ac:dyDescent="0.25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</row>
    <row r="1809" spans="1:12" x14ac:dyDescent="0.25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</row>
    <row r="1810" spans="1:12" x14ac:dyDescent="0.25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</row>
    <row r="1811" spans="1:12" x14ac:dyDescent="0.25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</row>
    <row r="1812" spans="1:12" x14ac:dyDescent="0.25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</row>
    <row r="1813" spans="1:12" x14ac:dyDescent="0.25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</row>
    <row r="1814" spans="1:12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</row>
    <row r="1815" spans="1:12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</row>
    <row r="1816" spans="1:12" x14ac:dyDescent="0.25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</row>
    <row r="1817" spans="1:12" x14ac:dyDescent="0.25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</row>
    <row r="1818" spans="1:12" x14ac:dyDescent="0.25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</row>
    <row r="1819" spans="1:12" x14ac:dyDescent="0.25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</row>
    <row r="1820" spans="1:12" x14ac:dyDescent="0.25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</row>
    <row r="1821" spans="1:12" x14ac:dyDescent="0.25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</row>
    <row r="1822" spans="1:12" x14ac:dyDescent="0.25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</row>
    <row r="1823" spans="1:12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</row>
    <row r="1824" spans="1:12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</row>
    <row r="1825" spans="1:12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</row>
    <row r="1826" spans="1:12" x14ac:dyDescent="0.25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</row>
    <row r="1827" spans="1:12" x14ac:dyDescent="0.25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</row>
    <row r="1828" spans="1:12" x14ac:dyDescent="0.25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</row>
    <row r="1829" spans="1:12" x14ac:dyDescent="0.25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</row>
    <row r="1830" spans="1:12" x14ac:dyDescent="0.25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</row>
    <row r="1831" spans="1:12" x14ac:dyDescent="0.25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</row>
    <row r="1832" spans="1:12" x14ac:dyDescent="0.25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</row>
    <row r="1833" spans="1:12" x14ac:dyDescent="0.25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</row>
    <row r="1834" spans="1:12" x14ac:dyDescent="0.25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</row>
    <row r="1835" spans="1:12" x14ac:dyDescent="0.25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</row>
    <row r="1836" spans="1:12" x14ac:dyDescent="0.25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</row>
    <row r="1837" spans="1:12" x14ac:dyDescent="0.25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</row>
    <row r="1838" spans="1:12" x14ac:dyDescent="0.25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</row>
    <row r="1839" spans="1:12" x14ac:dyDescent="0.25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</row>
    <row r="1840" spans="1:12" x14ac:dyDescent="0.25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</row>
    <row r="1841" spans="1:12" x14ac:dyDescent="0.25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</row>
    <row r="1842" spans="1:12" x14ac:dyDescent="0.25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</row>
    <row r="1843" spans="1:12" x14ac:dyDescent="0.25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</row>
    <row r="1844" spans="1:12" x14ac:dyDescent="0.25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</row>
    <row r="1845" spans="1:12" x14ac:dyDescent="0.25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</row>
    <row r="1846" spans="1:12" x14ac:dyDescent="0.25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</row>
    <row r="1847" spans="1:12" x14ac:dyDescent="0.25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</row>
    <row r="1848" spans="1:12" x14ac:dyDescent="0.25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</row>
    <row r="1849" spans="1:12" x14ac:dyDescent="0.25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</row>
    <row r="1850" spans="1:12" x14ac:dyDescent="0.25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</row>
    <row r="1851" spans="1:12" x14ac:dyDescent="0.25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</row>
    <row r="1852" spans="1:12" x14ac:dyDescent="0.25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</row>
    <row r="1853" spans="1:12" x14ac:dyDescent="0.25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</row>
    <row r="1854" spans="1:12" x14ac:dyDescent="0.25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</row>
    <row r="1855" spans="1:12" x14ac:dyDescent="0.25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</row>
    <row r="1856" spans="1:12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</row>
    <row r="1857" spans="1:12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</row>
    <row r="1858" spans="1:12" x14ac:dyDescent="0.25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</row>
    <row r="1859" spans="1:12" x14ac:dyDescent="0.25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</row>
    <row r="1860" spans="1:12" x14ac:dyDescent="0.25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</row>
    <row r="1861" spans="1:12" x14ac:dyDescent="0.25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</row>
    <row r="1862" spans="1:12" x14ac:dyDescent="0.25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</row>
    <row r="1863" spans="1:12" x14ac:dyDescent="0.25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</row>
    <row r="1864" spans="1:12" x14ac:dyDescent="0.25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</row>
    <row r="1865" spans="1:12" x14ac:dyDescent="0.25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</row>
    <row r="1866" spans="1:12" x14ac:dyDescent="0.25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</row>
    <row r="1867" spans="1:12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</row>
    <row r="1868" spans="1:12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</row>
    <row r="1869" spans="1:12" x14ac:dyDescent="0.25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</row>
    <row r="1870" spans="1:12" x14ac:dyDescent="0.25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</row>
    <row r="1871" spans="1:12" x14ac:dyDescent="0.25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</row>
    <row r="1872" spans="1:12" x14ac:dyDescent="0.25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</row>
    <row r="1873" spans="1:12" x14ac:dyDescent="0.25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</row>
    <row r="1874" spans="1:12" x14ac:dyDescent="0.25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</row>
    <row r="1875" spans="1:12" x14ac:dyDescent="0.25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</row>
    <row r="1876" spans="1:12" x14ac:dyDescent="0.25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</row>
    <row r="1877" spans="1:12" x14ac:dyDescent="0.25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</row>
    <row r="1878" spans="1:12" x14ac:dyDescent="0.25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</row>
    <row r="1879" spans="1:12" x14ac:dyDescent="0.25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</row>
    <row r="1880" spans="1:12" x14ac:dyDescent="0.25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</row>
    <row r="1881" spans="1:12" x14ac:dyDescent="0.25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</row>
    <row r="1882" spans="1:12" x14ac:dyDescent="0.25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</row>
    <row r="1883" spans="1:12" x14ac:dyDescent="0.25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</row>
    <row r="1884" spans="1:12" x14ac:dyDescent="0.25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</row>
    <row r="1885" spans="1:12" x14ac:dyDescent="0.25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</row>
    <row r="1886" spans="1:12" x14ac:dyDescent="0.25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</row>
    <row r="1887" spans="1:12" x14ac:dyDescent="0.25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</row>
    <row r="1888" spans="1:12" x14ac:dyDescent="0.25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</row>
    <row r="1889" spans="1:12" x14ac:dyDescent="0.25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</row>
    <row r="1890" spans="1:12" x14ac:dyDescent="0.25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</row>
    <row r="1891" spans="1:12" x14ac:dyDescent="0.25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</row>
    <row r="1892" spans="1:12" x14ac:dyDescent="0.25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</row>
    <row r="1893" spans="1:12" x14ac:dyDescent="0.25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</row>
    <row r="1894" spans="1:12" x14ac:dyDescent="0.25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</row>
    <row r="1895" spans="1:12" x14ac:dyDescent="0.25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</row>
    <row r="1896" spans="1:12" x14ac:dyDescent="0.25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</row>
    <row r="1897" spans="1:12" x14ac:dyDescent="0.25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</row>
    <row r="1898" spans="1:12" x14ac:dyDescent="0.25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</row>
    <row r="1899" spans="1:12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</row>
    <row r="1900" spans="1:12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</row>
    <row r="1901" spans="1:12" x14ac:dyDescent="0.25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</row>
    <row r="1902" spans="1:12" x14ac:dyDescent="0.25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</row>
    <row r="1903" spans="1:12" x14ac:dyDescent="0.25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</row>
    <row r="1904" spans="1:12" x14ac:dyDescent="0.25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</row>
    <row r="1905" spans="1:12" x14ac:dyDescent="0.25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</row>
    <row r="1906" spans="1:12" x14ac:dyDescent="0.25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</row>
    <row r="1907" spans="1:12" x14ac:dyDescent="0.25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</row>
    <row r="1908" spans="1:12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</row>
    <row r="1909" spans="1:12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</row>
    <row r="1910" spans="1:12" x14ac:dyDescent="0.25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</row>
    <row r="1911" spans="1:12" x14ac:dyDescent="0.25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</row>
    <row r="1912" spans="1:12" x14ac:dyDescent="0.25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</row>
    <row r="1913" spans="1:12" x14ac:dyDescent="0.25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</row>
    <row r="1914" spans="1:12" x14ac:dyDescent="0.25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</row>
    <row r="1915" spans="1:12" x14ac:dyDescent="0.25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</row>
    <row r="1916" spans="1:12" x14ac:dyDescent="0.25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</row>
    <row r="1917" spans="1:12" x14ac:dyDescent="0.25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</row>
    <row r="1918" spans="1:12" x14ac:dyDescent="0.25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</row>
    <row r="1919" spans="1:12" x14ac:dyDescent="0.25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</row>
    <row r="1920" spans="1:12" x14ac:dyDescent="0.25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</row>
    <row r="1921" spans="1:12" x14ac:dyDescent="0.25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</row>
    <row r="1922" spans="1:12" x14ac:dyDescent="0.25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</row>
    <row r="1923" spans="1:12" x14ac:dyDescent="0.25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</row>
    <row r="1924" spans="1:12" x14ac:dyDescent="0.25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</row>
    <row r="1925" spans="1:12" x14ac:dyDescent="0.25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</row>
    <row r="1926" spans="1:12" x14ac:dyDescent="0.25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</row>
    <row r="1927" spans="1:12" x14ac:dyDescent="0.25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</row>
    <row r="1928" spans="1:12" x14ac:dyDescent="0.25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</row>
    <row r="1929" spans="1:12" x14ac:dyDescent="0.25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</row>
    <row r="1930" spans="1:12" x14ac:dyDescent="0.25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</row>
    <row r="1931" spans="1:12" x14ac:dyDescent="0.25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</row>
    <row r="1932" spans="1:12" x14ac:dyDescent="0.25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</row>
    <row r="1933" spans="1:12" x14ac:dyDescent="0.25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</row>
    <row r="1934" spans="1:12" x14ac:dyDescent="0.25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</row>
    <row r="1935" spans="1:12" x14ac:dyDescent="0.25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</row>
    <row r="1936" spans="1:12" x14ac:dyDescent="0.25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</row>
    <row r="1937" spans="1:12" x14ac:dyDescent="0.25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</row>
    <row r="1938" spans="1:12" x14ac:dyDescent="0.25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</row>
    <row r="1939" spans="1:12" x14ac:dyDescent="0.25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</row>
    <row r="1940" spans="1:12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</row>
    <row r="1941" spans="1:12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</row>
    <row r="1942" spans="1:12" x14ac:dyDescent="0.25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</row>
    <row r="1943" spans="1:12" x14ac:dyDescent="0.25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</row>
    <row r="1944" spans="1:12" x14ac:dyDescent="0.25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</row>
    <row r="1945" spans="1:12" x14ac:dyDescent="0.25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</row>
    <row r="1946" spans="1:12" x14ac:dyDescent="0.25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</row>
    <row r="1947" spans="1:12" x14ac:dyDescent="0.25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</row>
    <row r="1948" spans="1:12" x14ac:dyDescent="0.25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</row>
    <row r="1949" spans="1:12" x14ac:dyDescent="0.25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</row>
    <row r="1950" spans="1:12" x14ac:dyDescent="0.25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</row>
    <row r="1951" spans="1:12" x14ac:dyDescent="0.25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</row>
    <row r="1952" spans="1:12" x14ac:dyDescent="0.25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</row>
    <row r="1953" spans="1:12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</row>
    <row r="1954" spans="1:12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</row>
    <row r="1955" spans="1:12" x14ac:dyDescent="0.25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</row>
    <row r="1956" spans="1:12" x14ac:dyDescent="0.25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</row>
    <row r="1957" spans="1:12" x14ac:dyDescent="0.25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</row>
    <row r="1958" spans="1:12" x14ac:dyDescent="0.25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</row>
    <row r="1959" spans="1:12" x14ac:dyDescent="0.25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</row>
    <row r="1960" spans="1:12" x14ac:dyDescent="0.25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</row>
    <row r="1961" spans="1:12" x14ac:dyDescent="0.25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</row>
    <row r="1962" spans="1:12" x14ac:dyDescent="0.25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</row>
    <row r="1963" spans="1:12" x14ac:dyDescent="0.25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</row>
    <row r="1964" spans="1:12" x14ac:dyDescent="0.25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</row>
    <row r="1965" spans="1:12" x14ac:dyDescent="0.25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</row>
    <row r="1966" spans="1:12" x14ac:dyDescent="0.25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</row>
    <row r="1967" spans="1:12" x14ac:dyDescent="0.25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</row>
    <row r="1968" spans="1:12" x14ac:dyDescent="0.25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</row>
    <row r="1969" spans="1:12" x14ac:dyDescent="0.25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</row>
    <row r="1970" spans="1:12" x14ac:dyDescent="0.25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</row>
    <row r="1971" spans="1:12" x14ac:dyDescent="0.25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</row>
    <row r="1972" spans="1:12" x14ac:dyDescent="0.25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</row>
    <row r="1973" spans="1:12" x14ac:dyDescent="0.25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</row>
    <row r="1974" spans="1:12" x14ac:dyDescent="0.25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</row>
    <row r="1975" spans="1:12" x14ac:dyDescent="0.25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</row>
    <row r="1976" spans="1:12" x14ac:dyDescent="0.25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</row>
    <row r="1977" spans="1:12" x14ac:dyDescent="0.25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</row>
    <row r="1978" spans="1:12" x14ac:dyDescent="0.25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</row>
    <row r="1979" spans="1:12" x14ac:dyDescent="0.25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</row>
    <row r="1980" spans="1:12" x14ac:dyDescent="0.25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</row>
    <row r="1981" spans="1:12" x14ac:dyDescent="0.25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</row>
    <row r="1982" spans="1:12" x14ac:dyDescent="0.25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</row>
    <row r="1983" spans="1:12" x14ac:dyDescent="0.25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</row>
    <row r="1984" spans="1:12" x14ac:dyDescent="0.25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</row>
    <row r="1985" spans="1:12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</row>
    <row r="1986" spans="1:12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</row>
    <row r="1987" spans="1:12" x14ac:dyDescent="0.25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</row>
    <row r="1988" spans="1:12" x14ac:dyDescent="0.25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</row>
    <row r="1989" spans="1:12" x14ac:dyDescent="0.25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</row>
    <row r="1990" spans="1:12" x14ac:dyDescent="0.25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</row>
    <row r="1991" spans="1:12" x14ac:dyDescent="0.25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</row>
    <row r="1992" spans="1:12" x14ac:dyDescent="0.25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</row>
    <row r="1993" spans="1:12" x14ac:dyDescent="0.25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</row>
    <row r="1994" spans="1:12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</row>
    <row r="1995" spans="1:12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</row>
    <row r="1996" spans="1:12" x14ac:dyDescent="0.25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</row>
    <row r="1997" spans="1:12" x14ac:dyDescent="0.25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</row>
    <row r="1998" spans="1:12" x14ac:dyDescent="0.25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</row>
    <row r="1999" spans="1:12" x14ac:dyDescent="0.25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</row>
    <row r="2000" spans="1:12" x14ac:dyDescent="0.25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</row>
    <row r="2001" spans="1:12" x14ac:dyDescent="0.25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</row>
    <row r="2002" spans="1:12" x14ac:dyDescent="0.25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</row>
    <row r="2003" spans="1:12" x14ac:dyDescent="0.25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</row>
    <row r="2004" spans="1:12" x14ac:dyDescent="0.25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</row>
    <row r="2005" spans="1:12" x14ac:dyDescent="0.25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</row>
    <row r="2006" spans="1:12" x14ac:dyDescent="0.25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</row>
    <row r="2007" spans="1:12" x14ac:dyDescent="0.25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</row>
    <row r="2008" spans="1:12" x14ac:dyDescent="0.25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</row>
    <row r="2009" spans="1:12" x14ac:dyDescent="0.25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</row>
    <row r="2010" spans="1:12" x14ac:dyDescent="0.25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</row>
    <row r="2011" spans="1:12" x14ac:dyDescent="0.25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</row>
    <row r="2012" spans="1:12" x14ac:dyDescent="0.25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</row>
    <row r="2013" spans="1:12" x14ac:dyDescent="0.25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</row>
    <row r="2014" spans="1:12" x14ac:dyDescent="0.25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</row>
    <row r="2015" spans="1:12" x14ac:dyDescent="0.25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</row>
    <row r="2016" spans="1:12" x14ac:dyDescent="0.25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</row>
    <row r="2017" spans="1:12" x14ac:dyDescent="0.25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</row>
    <row r="2018" spans="1:12" x14ac:dyDescent="0.25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</row>
    <row r="2019" spans="1:12" x14ac:dyDescent="0.25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</row>
    <row r="2020" spans="1:12" x14ac:dyDescent="0.25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</row>
    <row r="2021" spans="1:12" x14ac:dyDescent="0.25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</row>
    <row r="2022" spans="1:12" x14ac:dyDescent="0.25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</row>
    <row r="2023" spans="1:12" x14ac:dyDescent="0.25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</row>
    <row r="2024" spans="1:12" x14ac:dyDescent="0.25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</row>
    <row r="2025" spans="1:12" x14ac:dyDescent="0.25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</row>
    <row r="2026" spans="1:12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</row>
    <row r="2027" spans="1:12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</row>
    <row r="2028" spans="1:12" x14ac:dyDescent="0.25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</row>
    <row r="2029" spans="1:12" x14ac:dyDescent="0.25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</row>
    <row r="2030" spans="1:12" x14ac:dyDescent="0.25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</row>
    <row r="2031" spans="1:12" x14ac:dyDescent="0.25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</row>
    <row r="2032" spans="1:12" x14ac:dyDescent="0.25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</row>
    <row r="2033" spans="1:12" x14ac:dyDescent="0.25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</row>
    <row r="2034" spans="1:12" x14ac:dyDescent="0.25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</row>
    <row r="2035" spans="1:12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</row>
    <row r="2036" spans="1:12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</row>
    <row r="2037" spans="1:12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</row>
    <row r="2038" spans="1:12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</row>
    <row r="2039" spans="1:12" x14ac:dyDescent="0.25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</row>
    <row r="2040" spans="1:12" x14ac:dyDescent="0.25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</row>
    <row r="2041" spans="1:12" x14ac:dyDescent="0.25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</row>
    <row r="2042" spans="1:12" x14ac:dyDescent="0.25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</row>
    <row r="2043" spans="1:12" x14ac:dyDescent="0.25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</row>
    <row r="2044" spans="1:12" x14ac:dyDescent="0.25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</row>
    <row r="2045" spans="1:12" x14ac:dyDescent="0.25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</row>
    <row r="2046" spans="1:12" x14ac:dyDescent="0.25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</row>
    <row r="2047" spans="1:12" x14ac:dyDescent="0.25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</row>
    <row r="2048" spans="1:12" x14ac:dyDescent="0.25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</row>
    <row r="2049" spans="1:12" x14ac:dyDescent="0.25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</row>
    <row r="2050" spans="1:12" x14ac:dyDescent="0.25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</row>
    <row r="2051" spans="1:12" x14ac:dyDescent="0.25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</row>
    <row r="2052" spans="1:12" x14ac:dyDescent="0.25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</row>
    <row r="2053" spans="1:12" x14ac:dyDescent="0.25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</row>
    <row r="2054" spans="1:12" x14ac:dyDescent="0.25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</row>
    <row r="2055" spans="1:12" x14ac:dyDescent="0.25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</row>
    <row r="2056" spans="1:12" x14ac:dyDescent="0.25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</row>
    <row r="2057" spans="1:12" x14ac:dyDescent="0.25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</row>
    <row r="2058" spans="1:12" x14ac:dyDescent="0.25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</row>
    <row r="2059" spans="1:12" x14ac:dyDescent="0.25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</row>
    <row r="2060" spans="1:12" x14ac:dyDescent="0.25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</row>
    <row r="2061" spans="1:12" x14ac:dyDescent="0.25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</row>
    <row r="2062" spans="1:12" x14ac:dyDescent="0.25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</row>
    <row r="2063" spans="1:12" x14ac:dyDescent="0.25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</row>
    <row r="2064" spans="1:12" x14ac:dyDescent="0.25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</row>
    <row r="2065" spans="1:12" x14ac:dyDescent="0.25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</row>
    <row r="2066" spans="1:12" x14ac:dyDescent="0.25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</row>
    <row r="2067" spans="1:12" x14ac:dyDescent="0.25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</row>
    <row r="2068" spans="1:12" x14ac:dyDescent="0.25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</row>
    <row r="2069" spans="1:12" x14ac:dyDescent="0.25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</row>
    <row r="2070" spans="1:12" x14ac:dyDescent="0.25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</row>
    <row r="2071" spans="1:12" x14ac:dyDescent="0.25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</row>
    <row r="2072" spans="1:12" x14ac:dyDescent="0.25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</row>
    <row r="2073" spans="1:12" x14ac:dyDescent="0.25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</row>
    <row r="2074" spans="1:12" x14ac:dyDescent="0.25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</row>
    <row r="2075" spans="1:12" x14ac:dyDescent="0.25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</row>
    <row r="2076" spans="1:12" x14ac:dyDescent="0.25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</row>
    <row r="2077" spans="1:12" x14ac:dyDescent="0.25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</row>
    <row r="2078" spans="1:12" x14ac:dyDescent="0.25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</row>
    <row r="2079" spans="1:12" x14ac:dyDescent="0.25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</row>
    <row r="2080" spans="1:12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</row>
    <row r="2081" spans="1:12" x14ac:dyDescent="0.25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</row>
    <row r="2082" spans="1:12" x14ac:dyDescent="0.25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</row>
    <row r="2083" spans="1:12" x14ac:dyDescent="0.25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</row>
    <row r="2084" spans="1:12" x14ac:dyDescent="0.25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</row>
    <row r="2085" spans="1:12" x14ac:dyDescent="0.25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</row>
    <row r="2086" spans="1:12" x14ac:dyDescent="0.25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</row>
    <row r="2087" spans="1:12" x14ac:dyDescent="0.25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</row>
    <row r="2088" spans="1:12" x14ac:dyDescent="0.25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</row>
    <row r="2089" spans="1:12" x14ac:dyDescent="0.25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</row>
    <row r="2090" spans="1:12" x14ac:dyDescent="0.25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</row>
    <row r="2091" spans="1:12" x14ac:dyDescent="0.25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</row>
    <row r="2092" spans="1:12" x14ac:dyDescent="0.25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</row>
    <row r="2093" spans="1:12" x14ac:dyDescent="0.25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</row>
    <row r="2094" spans="1:12" x14ac:dyDescent="0.25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</row>
    <row r="2095" spans="1:12" x14ac:dyDescent="0.25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</row>
    <row r="2096" spans="1:12" x14ac:dyDescent="0.25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</row>
    <row r="2097" spans="1:12" x14ac:dyDescent="0.25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</row>
    <row r="2098" spans="1:12" x14ac:dyDescent="0.25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</row>
    <row r="2099" spans="1:12" x14ac:dyDescent="0.25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</row>
    <row r="2100" spans="1:12" x14ac:dyDescent="0.25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</row>
    <row r="2101" spans="1:12" x14ac:dyDescent="0.25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</row>
    <row r="2102" spans="1:12" x14ac:dyDescent="0.25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</row>
    <row r="2103" spans="1:12" x14ac:dyDescent="0.25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</row>
    <row r="2104" spans="1:12" x14ac:dyDescent="0.25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</row>
    <row r="2105" spans="1:12" x14ac:dyDescent="0.25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</row>
    <row r="2106" spans="1:12" x14ac:dyDescent="0.25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</row>
    <row r="2107" spans="1:12" x14ac:dyDescent="0.25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</row>
    <row r="2108" spans="1:12" x14ac:dyDescent="0.25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</row>
    <row r="2109" spans="1:12" x14ac:dyDescent="0.25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</row>
    <row r="2110" spans="1:12" x14ac:dyDescent="0.25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</row>
    <row r="2111" spans="1:12" x14ac:dyDescent="0.25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</row>
    <row r="2112" spans="1:12" x14ac:dyDescent="0.25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</row>
    <row r="2113" spans="1:12" x14ac:dyDescent="0.25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</row>
    <row r="2114" spans="1:12" x14ac:dyDescent="0.25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</row>
    <row r="2115" spans="1:12" x14ac:dyDescent="0.25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</row>
    <row r="2116" spans="1:12" x14ac:dyDescent="0.25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</row>
    <row r="2117" spans="1:12" x14ac:dyDescent="0.25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</row>
    <row r="2118" spans="1:12" x14ac:dyDescent="0.25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</row>
    <row r="2119" spans="1:12" x14ac:dyDescent="0.25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</row>
    <row r="2120" spans="1:12" x14ac:dyDescent="0.25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</row>
    <row r="2121" spans="1:12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</row>
    <row r="2122" spans="1:12" x14ac:dyDescent="0.25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</row>
    <row r="2123" spans="1:12" x14ac:dyDescent="0.25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</row>
    <row r="2124" spans="1:12" x14ac:dyDescent="0.25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</row>
    <row r="2125" spans="1:12" x14ac:dyDescent="0.25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</row>
    <row r="2126" spans="1:12" x14ac:dyDescent="0.25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</row>
    <row r="2127" spans="1:12" x14ac:dyDescent="0.25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</row>
    <row r="2128" spans="1:12" x14ac:dyDescent="0.25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</row>
    <row r="2129" spans="1:12" x14ac:dyDescent="0.25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</row>
    <row r="2130" spans="1:12" x14ac:dyDescent="0.25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</row>
    <row r="2131" spans="1:12" x14ac:dyDescent="0.25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</row>
    <row r="2132" spans="1:12" x14ac:dyDescent="0.25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</row>
    <row r="2133" spans="1:12" x14ac:dyDescent="0.25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</row>
    <row r="2134" spans="1:12" x14ac:dyDescent="0.25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</row>
    <row r="2135" spans="1:12" x14ac:dyDescent="0.25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</row>
    <row r="2136" spans="1:12" x14ac:dyDescent="0.25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</row>
    <row r="2137" spans="1:12" x14ac:dyDescent="0.25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</row>
    <row r="2138" spans="1:12" x14ac:dyDescent="0.25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</row>
    <row r="2139" spans="1:12" x14ac:dyDescent="0.25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</row>
    <row r="2140" spans="1:12" x14ac:dyDescent="0.25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</row>
    <row r="2141" spans="1:12" x14ac:dyDescent="0.25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</row>
    <row r="2142" spans="1:12" x14ac:dyDescent="0.25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</row>
    <row r="2143" spans="1:12" x14ac:dyDescent="0.25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</row>
    <row r="2144" spans="1:12" x14ac:dyDescent="0.25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</row>
    <row r="2145" spans="1:12" x14ac:dyDescent="0.25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</row>
    <row r="2146" spans="1:12" x14ac:dyDescent="0.25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</row>
    <row r="2147" spans="1:12" x14ac:dyDescent="0.25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</row>
    <row r="2148" spans="1:12" x14ac:dyDescent="0.25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</row>
    <row r="2149" spans="1:12" x14ac:dyDescent="0.25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</row>
    <row r="2150" spans="1:12" x14ac:dyDescent="0.25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</row>
    <row r="2151" spans="1:12" x14ac:dyDescent="0.25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</row>
    <row r="2152" spans="1:12" x14ac:dyDescent="0.25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</row>
    <row r="2153" spans="1:12" x14ac:dyDescent="0.25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</row>
    <row r="2154" spans="1:12" x14ac:dyDescent="0.25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</row>
    <row r="2155" spans="1:12" x14ac:dyDescent="0.25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</row>
    <row r="2156" spans="1:12" x14ac:dyDescent="0.25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</row>
    <row r="2157" spans="1:12" x14ac:dyDescent="0.25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</row>
    <row r="2158" spans="1:12" x14ac:dyDescent="0.25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</row>
    <row r="2159" spans="1:12" x14ac:dyDescent="0.25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</row>
    <row r="2160" spans="1:12" x14ac:dyDescent="0.25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</row>
    <row r="2161" spans="1:12" x14ac:dyDescent="0.25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</row>
    <row r="2162" spans="1:12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</row>
    <row r="2163" spans="1:12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</row>
    <row r="2164" spans="1:12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</row>
    <row r="2165" spans="1:12" x14ac:dyDescent="0.25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</row>
    <row r="2166" spans="1:12" x14ac:dyDescent="0.25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</row>
    <row r="2167" spans="1:12" x14ac:dyDescent="0.25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</row>
    <row r="2168" spans="1:12" x14ac:dyDescent="0.25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</row>
    <row r="2169" spans="1:12" x14ac:dyDescent="0.25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</row>
    <row r="2170" spans="1:12" x14ac:dyDescent="0.25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</row>
    <row r="2171" spans="1:12" x14ac:dyDescent="0.25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</row>
    <row r="2172" spans="1:12" x14ac:dyDescent="0.25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</row>
    <row r="2173" spans="1:12" x14ac:dyDescent="0.25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</row>
    <row r="2174" spans="1:12" x14ac:dyDescent="0.25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</row>
    <row r="2175" spans="1:12" x14ac:dyDescent="0.25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</row>
    <row r="2176" spans="1:12" x14ac:dyDescent="0.25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</row>
    <row r="2177" spans="1:12" x14ac:dyDescent="0.25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</row>
    <row r="2178" spans="1:12" x14ac:dyDescent="0.25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</row>
    <row r="2179" spans="1:12" x14ac:dyDescent="0.25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</row>
    <row r="2180" spans="1:12" x14ac:dyDescent="0.25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</row>
    <row r="2181" spans="1:12" x14ac:dyDescent="0.25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</row>
    <row r="2182" spans="1:12" x14ac:dyDescent="0.25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</row>
    <row r="2183" spans="1:12" x14ac:dyDescent="0.25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</row>
    <row r="2184" spans="1:12" x14ac:dyDescent="0.25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</row>
    <row r="2185" spans="1:12" x14ac:dyDescent="0.25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</row>
    <row r="2186" spans="1:12" x14ac:dyDescent="0.25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</row>
    <row r="2187" spans="1:12" x14ac:dyDescent="0.25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</row>
    <row r="2188" spans="1:12" x14ac:dyDescent="0.25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</row>
    <row r="2189" spans="1:12" x14ac:dyDescent="0.25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</row>
    <row r="2190" spans="1:12" x14ac:dyDescent="0.25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</row>
    <row r="2191" spans="1:12" x14ac:dyDescent="0.25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</row>
    <row r="2192" spans="1:12" x14ac:dyDescent="0.25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</row>
    <row r="2193" spans="1:12" x14ac:dyDescent="0.25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</row>
    <row r="2194" spans="1:12" x14ac:dyDescent="0.25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</row>
    <row r="2195" spans="1:12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</row>
    <row r="2196" spans="1:12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</row>
    <row r="2197" spans="1:12" x14ac:dyDescent="0.25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</row>
    <row r="2198" spans="1:12" x14ac:dyDescent="0.25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</row>
    <row r="2199" spans="1:12" x14ac:dyDescent="0.25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</row>
    <row r="2200" spans="1:12" x14ac:dyDescent="0.25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</row>
    <row r="2201" spans="1:12" x14ac:dyDescent="0.25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</row>
    <row r="2202" spans="1:12" x14ac:dyDescent="0.25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</row>
    <row r="2203" spans="1:12" x14ac:dyDescent="0.25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</row>
    <row r="2204" spans="1:12" x14ac:dyDescent="0.25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</row>
    <row r="2205" spans="1:12" x14ac:dyDescent="0.25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</row>
    <row r="2206" spans="1:12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</row>
    <row r="2207" spans="1:12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</row>
    <row r="2208" spans="1:12" x14ac:dyDescent="0.25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</row>
    <row r="2209" spans="1:12" x14ac:dyDescent="0.25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</row>
    <row r="2210" spans="1:12" x14ac:dyDescent="0.25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</row>
    <row r="2211" spans="1:12" x14ac:dyDescent="0.25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</row>
    <row r="2212" spans="1:12" x14ac:dyDescent="0.25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</row>
    <row r="2213" spans="1:12" x14ac:dyDescent="0.25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</row>
    <row r="2214" spans="1:12" x14ac:dyDescent="0.25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</row>
    <row r="2215" spans="1:12" x14ac:dyDescent="0.25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</row>
    <row r="2216" spans="1:12" x14ac:dyDescent="0.25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</row>
    <row r="2217" spans="1:12" x14ac:dyDescent="0.25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</row>
    <row r="2218" spans="1:12" x14ac:dyDescent="0.25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</row>
    <row r="2219" spans="1:12" x14ac:dyDescent="0.25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</row>
    <row r="2220" spans="1:12" x14ac:dyDescent="0.25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</row>
    <row r="2221" spans="1:12" x14ac:dyDescent="0.25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</row>
    <row r="2222" spans="1:12" x14ac:dyDescent="0.25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</row>
    <row r="2223" spans="1:12" x14ac:dyDescent="0.25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</row>
    <row r="2224" spans="1:12" x14ac:dyDescent="0.25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</row>
    <row r="2225" spans="1:12" x14ac:dyDescent="0.25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</row>
    <row r="2226" spans="1:12" x14ac:dyDescent="0.25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</row>
    <row r="2227" spans="1:12" x14ac:dyDescent="0.25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</row>
    <row r="2228" spans="1:12" x14ac:dyDescent="0.25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</row>
    <row r="2229" spans="1:12" x14ac:dyDescent="0.25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</row>
    <row r="2230" spans="1:12" x14ac:dyDescent="0.25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</row>
    <row r="2231" spans="1:12" x14ac:dyDescent="0.25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</row>
    <row r="2232" spans="1:12" x14ac:dyDescent="0.25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</row>
    <row r="2233" spans="1:12" x14ac:dyDescent="0.25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</row>
    <row r="2234" spans="1:12" x14ac:dyDescent="0.25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</row>
    <row r="2235" spans="1:12" x14ac:dyDescent="0.25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</row>
    <row r="2236" spans="1:12" x14ac:dyDescent="0.25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</row>
    <row r="2237" spans="1:12" x14ac:dyDescent="0.25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</row>
    <row r="2238" spans="1:12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</row>
    <row r="2239" spans="1:12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</row>
    <row r="2240" spans="1:12" x14ac:dyDescent="0.25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</row>
    <row r="2241" spans="1:12" x14ac:dyDescent="0.25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</row>
    <row r="2242" spans="1:12" x14ac:dyDescent="0.25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</row>
    <row r="2243" spans="1:12" x14ac:dyDescent="0.25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</row>
    <row r="2244" spans="1:12" x14ac:dyDescent="0.25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</row>
    <row r="2245" spans="1:12" x14ac:dyDescent="0.25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</row>
    <row r="2246" spans="1:12" x14ac:dyDescent="0.25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</row>
    <row r="2247" spans="1:12" x14ac:dyDescent="0.25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</row>
    <row r="2248" spans="1:12" x14ac:dyDescent="0.25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</row>
    <row r="2249" spans="1:12" x14ac:dyDescent="0.25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</row>
    <row r="2250" spans="1:12" x14ac:dyDescent="0.25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</row>
    <row r="2251" spans="1:12" x14ac:dyDescent="0.25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</row>
    <row r="2252" spans="1:12" x14ac:dyDescent="0.25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</row>
    <row r="2253" spans="1:12" x14ac:dyDescent="0.25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</row>
    <row r="2254" spans="1:12" x14ac:dyDescent="0.25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</row>
    <row r="2255" spans="1:12" x14ac:dyDescent="0.25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</row>
    <row r="2256" spans="1:12" x14ac:dyDescent="0.25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</row>
    <row r="2257" spans="1:12" x14ac:dyDescent="0.25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</row>
    <row r="2258" spans="1:12" x14ac:dyDescent="0.25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</row>
    <row r="2259" spans="1:12" x14ac:dyDescent="0.25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</row>
    <row r="2260" spans="1:12" x14ac:dyDescent="0.25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</row>
    <row r="2261" spans="1:12" x14ac:dyDescent="0.25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</row>
    <row r="2262" spans="1:12" x14ac:dyDescent="0.25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</row>
    <row r="2263" spans="1:12" x14ac:dyDescent="0.25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</row>
    <row r="2264" spans="1:12" x14ac:dyDescent="0.25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</row>
    <row r="2265" spans="1:12" x14ac:dyDescent="0.25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</row>
    <row r="2266" spans="1:12" x14ac:dyDescent="0.25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</row>
    <row r="2267" spans="1:12" x14ac:dyDescent="0.25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</row>
    <row r="2268" spans="1:12" x14ac:dyDescent="0.25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</row>
    <row r="2269" spans="1:12" x14ac:dyDescent="0.25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</row>
    <row r="2270" spans="1:12" x14ac:dyDescent="0.25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</row>
    <row r="2271" spans="1:12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</row>
    <row r="2272" spans="1:12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</row>
    <row r="2273" spans="1:12" x14ac:dyDescent="0.25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</row>
    <row r="2274" spans="1:12" x14ac:dyDescent="0.25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</row>
    <row r="2275" spans="1:12" x14ac:dyDescent="0.25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</row>
    <row r="2276" spans="1:12" x14ac:dyDescent="0.25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</row>
    <row r="2277" spans="1:12" x14ac:dyDescent="0.25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</row>
    <row r="2278" spans="1:12" x14ac:dyDescent="0.25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</row>
    <row r="2279" spans="1:12" x14ac:dyDescent="0.25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</row>
    <row r="2280" spans="1:12" x14ac:dyDescent="0.25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</row>
    <row r="2281" spans="1:12" x14ac:dyDescent="0.25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</row>
    <row r="2282" spans="1:12" x14ac:dyDescent="0.25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</row>
    <row r="2283" spans="1:12" x14ac:dyDescent="0.25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</row>
    <row r="2284" spans="1:12" x14ac:dyDescent="0.25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</row>
    <row r="2285" spans="1:12" x14ac:dyDescent="0.25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</row>
    <row r="2286" spans="1:12" x14ac:dyDescent="0.25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</row>
    <row r="2287" spans="1:12" x14ac:dyDescent="0.25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</row>
    <row r="2288" spans="1:12" x14ac:dyDescent="0.25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</row>
    <row r="2289" spans="1:12" x14ac:dyDescent="0.25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</row>
    <row r="2290" spans="1:12" x14ac:dyDescent="0.25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</row>
    <row r="2291" spans="1:12" x14ac:dyDescent="0.25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</row>
    <row r="2292" spans="1:12" x14ac:dyDescent="0.25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</row>
    <row r="2293" spans="1:12" x14ac:dyDescent="0.25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</row>
    <row r="2294" spans="1:12" x14ac:dyDescent="0.25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</row>
    <row r="2295" spans="1:12" x14ac:dyDescent="0.25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</row>
    <row r="2296" spans="1:12" x14ac:dyDescent="0.25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</row>
    <row r="2297" spans="1:12" x14ac:dyDescent="0.25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</row>
    <row r="2298" spans="1:12" x14ac:dyDescent="0.25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</row>
    <row r="2299" spans="1:12" x14ac:dyDescent="0.25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</row>
    <row r="2300" spans="1:12" x14ac:dyDescent="0.25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</row>
    <row r="2301" spans="1:12" x14ac:dyDescent="0.25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</row>
    <row r="2302" spans="1:12" x14ac:dyDescent="0.25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</row>
    <row r="2303" spans="1:12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</row>
    <row r="2304" spans="1:12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</row>
    <row r="2305" spans="1:12" x14ac:dyDescent="0.25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</row>
    <row r="2306" spans="1:12" x14ac:dyDescent="0.25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</row>
    <row r="2307" spans="1:12" x14ac:dyDescent="0.25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</row>
    <row r="2308" spans="1:12" x14ac:dyDescent="0.25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</row>
    <row r="2309" spans="1:12" x14ac:dyDescent="0.25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</row>
    <row r="2310" spans="1:12" x14ac:dyDescent="0.25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</row>
    <row r="2311" spans="1:12" x14ac:dyDescent="0.25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</row>
    <row r="2312" spans="1:12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</row>
    <row r="2313" spans="1:12" x14ac:dyDescent="0.25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</row>
    <row r="2314" spans="1:12" x14ac:dyDescent="0.25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</row>
    <row r="2315" spans="1:12" x14ac:dyDescent="0.25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</row>
    <row r="2316" spans="1:12" x14ac:dyDescent="0.25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</row>
    <row r="2317" spans="1:12" x14ac:dyDescent="0.25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</row>
    <row r="2318" spans="1:12" x14ac:dyDescent="0.25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</row>
    <row r="2319" spans="1:12" x14ac:dyDescent="0.25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</row>
    <row r="2320" spans="1:12" x14ac:dyDescent="0.25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</row>
    <row r="2321" spans="1:12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</row>
    <row r="2322" spans="1:12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</row>
    <row r="2323" spans="1:12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</row>
    <row r="2324" spans="1:12" x14ac:dyDescent="0.25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</row>
    <row r="2325" spans="1:12" x14ac:dyDescent="0.25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</row>
    <row r="2326" spans="1:12" x14ac:dyDescent="0.25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</row>
    <row r="2327" spans="1:12" x14ac:dyDescent="0.25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</row>
    <row r="2328" spans="1:12" x14ac:dyDescent="0.25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</row>
    <row r="2329" spans="1:12" x14ac:dyDescent="0.25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</row>
    <row r="2330" spans="1:12" x14ac:dyDescent="0.25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</row>
    <row r="2331" spans="1:12" x14ac:dyDescent="0.25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</row>
    <row r="2332" spans="1:12" x14ac:dyDescent="0.25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</row>
    <row r="2333" spans="1:12" x14ac:dyDescent="0.25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</row>
    <row r="2334" spans="1:12" x14ac:dyDescent="0.25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</row>
    <row r="2335" spans="1:12" x14ac:dyDescent="0.25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</row>
    <row r="2336" spans="1:12" x14ac:dyDescent="0.25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</row>
    <row r="2337" spans="1:12" x14ac:dyDescent="0.25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</row>
    <row r="2338" spans="1:12" x14ac:dyDescent="0.25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</row>
    <row r="2339" spans="1:12" x14ac:dyDescent="0.25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</row>
    <row r="2340" spans="1:12" x14ac:dyDescent="0.25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</row>
    <row r="2341" spans="1:12" x14ac:dyDescent="0.25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</row>
    <row r="2342" spans="1:12" x14ac:dyDescent="0.25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</row>
    <row r="2343" spans="1:12" x14ac:dyDescent="0.25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</row>
    <row r="2344" spans="1:12" x14ac:dyDescent="0.25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</row>
    <row r="2345" spans="1:12" x14ac:dyDescent="0.25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</row>
    <row r="2346" spans="1:12" x14ac:dyDescent="0.25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</row>
    <row r="2347" spans="1:12" x14ac:dyDescent="0.25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</row>
    <row r="2348" spans="1:12" x14ac:dyDescent="0.25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</row>
    <row r="2349" spans="1:12" x14ac:dyDescent="0.25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</row>
    <row r="2350" spans="1:12" x14ac:dyDescent="0.25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</row>
    <row r="2351" spans="1:12" x14ac:dyDescent="0.25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</row>
    <row r="2352" spans="1:12" x14ac:dyDescent="0.25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</row>
    <row r="2353" spans="1:12" x14ac:dyDescent="0.25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</row>
    <row r="2354" spans="1:12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</row>
    <row r="2355" spans="1:12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</row>
    <row r="2356" spans="1:12" x14ac:dyDescent="0.25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</row>
    <row r="2357" spans="1:12" x14ac:dyDescent="0.25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</row>
    <row r="2358" spans="1:12" x14ac:dyDescent="0.25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</row>
    <row r="2359" spans="1:12" x14ac:dyDescent="0.25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</row>
    <row r="2360" spans="1:12" x14ac:dyDescent="0.25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</row>
    <row r="2361" spans="1:12" x14ac:dyDescent="0.25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</row>
    <row r="2362" spans="1:12" x14ac:dyDescent="0.25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</row>
    <row r="2363" spans="1:12" x14ac:dyDescent="0.25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</row>
    <row r="2364" spans="1:12" x14ac:dyDescent="0.25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</row>
    <row r="2365" spans="1:12" x14ac:dyDescent="0.25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</row>
    <row r="2366" spans="1:12" x14ac:dyDescent="0.25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</row>
    <row r="2367" spans="1:12" x14ac:dyDescent="0.25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</row>
    <row r="2368" spans="1:12" x14ac:dyDescent="0.25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</row>
    <row r="2369" spans="1:12" x14ac:dyDescent="0.25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</row>
    <row r="2370" spans="1:12" x14ac:dyDescent="0.25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</row>
    <row r="2371" spans="1:12" x14ac:dyDescent="0.25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</row>
    <row r="2372" spans="1:12" x14ac:dyDescent="0.25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</row>
    <row r="2373" spans="1:12" x14ac:dyDescent="0.25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</row>
    <row r="2374" spans="1:12" x14ac:dyDescent="0.25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</row>
    <row r="2375" spans="1:12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</row>
    <row r="2376" spans="1:12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</row>
    <row r="2377" spans="1:12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</row>
    <row r="2378" spans="1:12" x14ac:dyDescent="0.25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</row>
    <row r="2379" spans="1:12" x14ac:dyDescent="0.25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</row>
    <row r="2380" spans="1:12" x14ac:dyDescent="0.25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</row>
    <row r="2381" spans="1:12" x14ac:dyDescent="0.25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</row>
    <row r="2382" spans="1:12" x14ac:dyDescent="0.25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</row>
    <row r="2383" spans="1:12" x14ac:dyDescent="0.25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</row>
    <row r="2384" spans="1:12" x14ac:dyDescent="0.25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</row>
    <row r="2385" spans="1:12" x14ac:dyDescent="0.25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</row>
    <row r="2386" spans="1:12" x14ac:dyDescent="0.25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</row>
    <row r="2387" spans="1:12" x14ac:dyDescent="0.25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</row>
    <row r="2388" spans="1:12" x14ac:dyDescent="0.25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</row>
    <row r="2389" spans="1:12" x14ac:dyDescent="0.25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</row>
    <row r="2390" spans="1:12" x14ac:dyDescent="0.25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</row>
    <row r="2391" spans="1:12" x14ac:dyDescent="0.25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</row>
    <row r="2392" spans="1:12" x14ac:dyDescent="0.25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</row>
    <row r="2393" spans="1:12" x14ac:dyDescent="0.25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</row>
    <row r="2394" spans="1:12" x14ac:dyDescent="0.25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</row>
    <row r="2395" spans="1:12" x14ac:dyDescent="0.25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</row>
    <row r="2396" spans="1:12" x14ac:dyDescent="0.25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</row>
    <row r="2397" spans="1:12" x14ac:dyDescent="0.25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</row>
    <row r="2398" spans="1:12" x14ac:dyDescent="0.25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</row>
    <row r="2399" spans="1:12" x14ac:dyDescent="0.25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</row>
    <row r="2400" spans="1:12" x14ac:dyDescent="0.25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</row>
    <row r="2401" spans="1:12" x14ac:dyDescent="0.25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</row>
    <row r="2402" spans="1:12" x14ac:dyDescent="0.25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</row>
    <row r="2403" spans="1:12" x14ac:dyDescent="0.25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</row>
    <row r="2404" spans="1:12" x14ac:dyDescent="0.25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</row>
    <row r="2405" spans="1:12" x14ac:dyDescent="0.25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</row>
    <row r="2406" spans="1:12" x14ac:dyDescent="0.25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</row>
    <row r="2407" spans="1:12" x14ac:dyDescent="0.25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</row>
    <row r="2408" spans="1:12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</row>
    <row r="2409" spans="1:12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</row>
    <row r="2410" spans="1:12" x14ac:dyDescent="0.25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</row>
    <row r="2411" spans="1:12" x14ac:dyDescent="0.25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</row>
    <row r="2412" spans="1:12" x14ac:dyDescent="0.25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</row>
    <row r="2413" spans="1:12" x14ac:dyDescent="0.25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</row>
    <row r="2414" spans="1:12" x14ac:dyDescent="0.25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</row>
    <row r="2415" spans="1:12" x14ac:dyDescent="0.25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</row>
    <row r="2416" spans="1:12" x14ac:dyDescent="0.25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</row>
    <row r="2417" spans="1:12" x14ac:dyDescent="0.25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</row>
    <row r="2418" spans="1:12" x14ac:dyDescent="0.25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</row>
    <row r="2419" spans="1:12" x14ac:dyDescent="0.25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</row>
    <row r="2420" spans="1:12" x14ac:dyDescent="0.25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</row>
    <row r="2421" spans="1:12" x14ac:dyDescent="0.25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</row>
    <row r="2422" spans="1:12" x14ac:dyDescent="0.25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</row>
    <row r="2423" spans="1:12" x14ac:dyDescent="0.25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</row>
    <row r="2424" spans="1:12" x14ac:dyDescent="0.25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</row>
    <row r="2425" spans="1:12" x14ac:dyDescent="0.25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</row>
    <row r="2426" spans="1:12" x14ac:dyDescent="0.25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</row>
    <row r="2427" spans="1:12" x14ac:dyDescent="0.25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</row>
    <row r="2428" spans="1:12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</row>
    <row r="2429" spans="1:12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</row>
    <row r="2430" spans="1:12" x14ac:dyDescent="0.25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</row>
    <row r="2431" spans="1:12" x14ac:dyDescent="0.25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</row>
    <row r="2432" spans="1:12" x14ac:dyDescent="0.25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</row>
    <row r="2433" spans="1:12" x14ac:dyDescent="0.25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</row>
    <row r="2434" spans="1:12" x14ac:dyDescent="0.25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</row>
    <row r="2435" spans="1:12" x14ac:dyDescent="0.25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</row>
    <row r="2436" spans="1:12" x14ac:dyDescent="0.25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</row>
    <row r="2437" spans="1:12" x14ac:dyDescent="0.25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</row>
    <row r="2438" spans="1:12" x14ac:dyDescent="0.25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</row>
    <row r="2439" spans="1:12" x14ac:dyDescent="0.25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</row>
    <row r="2440" spans="1:12" x14ac:dyDescent="0.25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</row>
    <row r="2441" spans="1:12" x14ac:dyDescent="0.25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</row>
    <row r="2442" spans="1:12" x14ac:dyDescent="0.25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</row>
    <row r="2443" spans="1:12" x14ac:dyDescent="0.25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</row>
    <row r="2444" spans="1:12" x14ac:dyDescent="0.25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</row>
    <row r="2445" spans="1:12" x14ac:dyDescent="0.25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</row>
    <row r="2446" spans="1:12" x14ac:dyDescent="0.25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</row>
    <row r="2447" spans="1:12" x14ac:dyDescent="0.25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</row>
    <row r="2448" spans="1:12" x14ac:dyDescent="0.25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</row>
    <row r="2449" spans="1:12" x14ac:dyDescent="0.25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</row>
    <row r="2450" spans="1:12" x14ac:dyDescent="0.25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</row>
    <row r="2451" spans="1:12" x14ac:dyDescent="0.25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</row>
    <row r="2452" spans="1:12" x14ac:dyDescent="0.25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</row>
    <row r="2453" spans="1:12" x14ac:dyDescent="0.25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</row>
    <row r="2454" spans="1:12" x14ac:dyDescent="0.25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</row>
    <row r="2455" spans="1:12" x14ac:dyDescent="0.25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</row>
    <row r="2456" spans="1:12" x14ac:dyDescent="0.25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</row>
    <row r="2457" spans="1:12" x14ac:dyDescent="0.25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</row>
    <row r="2458" spans="1:12" x14ac:dyDescent="0.25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</row>
    <row r="2459" spans="1:12" x14ac:dyDescent="0.25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</row>
    <row r="2460" spans="1:12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</row>
    <row r="2461" spans="1:12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</row>
    <row r="2462" spans="1:12" x14ac:dyDescent="0.25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</row>
    <row r="2463" spans="1:12" x14ac:dyDescent="0.25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</row>
    <row r="2464" spans="1:12" x14ac:dyDescent="0.25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</row>
    <row r="2465" spans="1:12" x14ac:dyDescent="0.25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</row>
    <row r="2466" spans="1:12" x14ac:dyDescent="0.25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</row>
    <row r="2467" spans="1:12" x14ac:dyDescent="0.25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</row>
    <row r="2468" spans="1:12" x14ac:dyDescent="0.25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</row>
    <row r="2469" spans="1:12" x14ac:dyDescent="0.25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</row>
    <row r="2470" spans="1:12" x14ac:dyDescent="0.25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</row>
    <row r="2471" spans="1:12" x14ac:dyDescent="0.25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</row>
    <row r="2472" spans="1:12" x14ac:dyDescent="0.25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</row>
    <row r="2473" spans="1:12" x14ac:dyDescent="0.25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</row>
    <row r="2474" spans="1:12" x14ac:dyDescent="0.25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</row>
    <row r="2475" spans="1:12" x14ac:dyDescent="0.25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</row>
    <row r="2476" spans="1:12" x14ac:dyDescent="0.25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</row>
    <row r="2477" spans="1:12" x14ac:dyDescent="0.25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</row>
    <row r="2478" spans="1:12" x14ac:dyDescent="0.25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</row>
    <row r="2479" spans="1:12" x14ac:dyDescent="0.25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</row>
    <row r="2480" spans="1:12" x14ac:dyDescent="0.25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</row>
    <row r="2481" spans="1:12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</row>
    <row r="2482" spans="1:12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</row>
    <row r="2483" spans="1:12" x14ac:dyDescent="0.25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</row>
    <row r="2484" spans="1:12" x14ac:dyDescent="0.25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</row>
    <row r="2485" spans="1:12" x14ac:dyDescent="0.25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</row>
    <row r="2486" spans="1:12" x14ac:dyDescent="0.25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</row>
    <row r="2487" spans="1:12" x14ac:dyDescent="0.25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</row>
    <row r="2488" spans="1:12" x14ac:dyDescent="0.25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</row>
    <row r="2489" spans="1:12" x14ac:dyDescent="0.25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</row>
    <row r="2490" spans="1:12" x14ac:dyDescent="0.25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</row>
    <row r="2491" spans="1:12" x14ac:dyDescent="0.25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</row>
    <row r="2492" spans="1:12" x14ac:dyDescent="0.25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</row>
    <row r="2493" spans="1:12" x14ac:dyDescent="0.25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</row>
    <row r="2494" spans="1:12" x14ac:dyDescent="0.25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</row>
    <row r="2495" spans="1:12" x14ac:dyDescent="0.25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</row>
    <row r="2496" spans="1:12" x14ac:dyDescent="0.25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</row>
    <row r="2497" spans="1:12" x14ac:dyDescent="0.25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</row>
    <row r="2498" spans="1:12" x14ac:dyDescent="0.25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</row>
    <row r="2499" spans="1:12" x14ac:dyDescent="0.25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</row>
    <row r="2500" spans="1:12" x14ac:dyDescent="0.25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</row>
    <row r="2501" spans="1:12" x14ac:dyDescent="0.25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</row>
    <row r="2502" spans="1:12" x14ac:dyDescent="0.25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</row>
    <row r="2503" spans="1:12" x14ac:dyDescent="0.25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</row>
    <row r="2504" spans="1:12" x14ac:dyDescent="0.25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</row>
    <row r="2505" spans="1:12" x14ac:dyDescent="0.25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</row>
    <row r="2506" spans="1:12" x14ac:dyDescent="0.25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</row>
    <row r="2507" spans="1:12" x14ac:dyDescent="0.25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</row>
    <row r="2508" spans="1:12" x14ac:dyDescent="0.25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</row>
    <row r="2509" spans="1:12" x14ac:dyDescent="0.25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</row>
    <row r="2510" spans="1:12" x14ac:dyDescent="0.25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</row>
    <row r="2511" spans="1:12" x14ac:dyDescent="0.25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</row>
    <row r="2512" spans="1:12" x14ac:dyDescent="0.25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</row>
    <row r="2513" spans="1:12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</row>
    <row r="2514" spans="1:12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</row>
    <row r="2515" spans="1:12" x14ac:dyDescent="0.25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</row>
    <row r="2516" spans="1:12" x14ac:dyDescent="0.25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</row>
    <row r="2517" spans="1:12" x14ac:dyDescent="0.25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</row>
    <row r="2518" spans="1:12" x14ac:dyDescent="0.25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</row>
    <row r="2519" spans="1:12" x14ac:dyDescent="0.25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</row>
    <row r="2520" spans="1:12" x14ac:dyDescent="0.25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</row>
    <row r="2521" spans="1:12" x14ac:dyDescent="0.25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</row>
    <row r="2522" spans="1:12" x14ac:dyDescent="0.25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</row>
    <row r="2523" spans="1:12" x14ac:dyDescent="0.25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</row>
    <row r="2524" spans="1:12" x14ac:dyDescent="0.25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</row>
    <row r="2525" spans="1:12" x14ac:dyDescent="0.25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</row>
    <row r="2526" spans="1:12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</row>
    <row r="2527" spans="1:12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</row>
    <row r="2528" spans="1:12" x14ac:dyDescent="0.25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</row>
    <row r="2529" spans="1:12" x14ac:dyDescent="0.25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</row>
    <row r="2530" spans="1:12" x14ac:dyDescent="0.25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</row>
    <row r="2531" spans="1:12" x14ac:dyDescent="0.25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</row>
    <row r="2532" spans="1:12" x14ac:dyDescent="0.25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</row>
    <row r="2533" spans="1:12" x14ac:dyDescent="0.25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</row>
    <row r="2534" spans="1:12" x14ac:dyDescent="0.25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</row>
    <row r="2535" spans="1:12" x14ac:dyDescent="0.25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</row>
    <row r="2536" spans="1:12" x14ac:dyDescent="0.25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</row>
    <row r="2537" spans="1:12" x14ac:dyDescent="0.25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</row>
    <row r="2538" spans="1:12" x14ac:dyDescent="0.25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</row>
    <row r="2539" spans="1:12" x14ac:dyDescent="0.25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</row>
    <row r="2540" spans="1:12" x14ac:dyDescent="0.25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</row>
    <row r="2541" spans="1:12" x14ac:dyDescent="0.25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</row>
    <row r="2542" spans="1:12" x14ac:dyDescent="0.25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</row>
    <row r="2543" spans="1:12" x14ac:dyDescent="0.25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</row>
    <row r="2544" spans="1:12" x14ac:dyDescent="0.25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</row>
    <row r="2545" spans="1:12" x14ac:dyDescent="0.25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</row>
    <row r="2546" spans="1:12" x14ac:dyDescent="0.25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</row>
    <row r="2547" spans="1:12" x14ac:dyDescent="0.25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</row>
    <row r="2548" spans="1:12" x14ac:dyDescent="0.25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</row>
    <row r="2549" spans="1:12" x14ac:dyDescent="0.25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</row>
    <row r="2550" spans="1:12" x14ac:dyDescent="0.25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</row>
    <row r="2551" spans="1:12" x14ac:dyDescent="0.25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</row>
    <row r="2552" spans="1:12" x14ac:dyDescent="0.25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</row>
    <row r="2553" spans="1:12" x14ac:dyDescent="0.25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</row>
    <row r="2554" spans="1:12" x14ac:dyDescent="0.25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</row>
    <row r="2555" spans="1:12" x14ac:dyDescent="0.25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</row>
    <row r="2556" spans="1:12" x14ac:dyDescent="0.25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</row>
    <row r="2557" spans="1:12" x14ac:dyDescent="0.25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</row>
    <row r="2558" spans="1:12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</row>
    <row r="2559" spans="1:12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</row>
    <row r="2560" spans="1:12" x14ac:dyDescent="0.25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</row>
    <row r="2561" spans="1:12" x14ac:dyDescent="0.25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</row>
    <row r="2562" spans="1:12" x14ac:dyDescent="0.25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</row>
    <row r="2563" spans="1:12" x14ac:dyDescent="0.25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</row>
    <row r="2564" spans="1:12" x14ac:dyDescent="0.25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</row>
    <row r="2565" spans="1:12" x14ac:dyDescent="0.25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</row>
    <row r="2566" spans="1:12" x14ac:dyDescent="0.25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</row>
    <row r="2567" spans="1:12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</row>
    <row r="2568" spans="1:12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</row>
    <row r="2569" spans="1:12" x14ac:dyDescent="0.25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</row>
    <row r="2570" spans="1:12" x14ac:dyDescent="0.25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</row>
    <row r="2571" spans="1:12" x14ac:dyDescent="0.25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</row>
    <row r="2572" spans="1:12" x14ac:dyDescent="0.25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</row>
    <row r="2573" spans="1:12" x14ac:dyDescent="0.25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</row>
    <row r="2574" spans="1:12" x14ac:dyDescent="0.25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</row>
    <row r="2575" spans="1:12" x14ac:dyDescent="0.25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</row>
    <row r="2576" spans="1:12" x14ac:dyDescent="0.25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</row>
    <row r="2577" spans="1:12" x14ac:dyDescent="0.25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</row>
    <row r="2578" spans="1:12" x14ac:dyDescent="0.25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</row>
    <row r="2579" spans="1:12" x14ac:dyDescent="0.25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</row>
    <row r="2580" spans="1:12" x14ac:dyDescent="0.25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</row>
    <row r="2581" spans="1:12" x14ac:dyDescent="0.25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</row>
    <row r="2582" spans="1:12" x14ac:dyDescent="0.25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</row>
    <row r="2583" spans="1:12" x14ac:dyDescent="0.25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</row>
    <row r="2584" spans="1:12" x14ac:dyDescent="0.25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</row>
    <row r="2585" spans="1:12" x14ac:dyDescent="0.25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</row>
    <row r="2586" spans="1:12" x14ac:dyDescent="0.25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</row>
    <row r="2587" spans="1:12" x14ac:dyDescent="0.25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</row>
    <row r="2588" spans="1:12" x14ac:dyDescent="0.25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</row>
    <row r="2589" spans="1:12" x14ac:dyDescent="0.25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</row>
    <row r="2590" spans="1:12" x14ac:dyDescent="0.25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</row>
    <row r="2591" spans="1:12" x14ac:dyDescent="0.25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</row>
    <row r="2592" spans="1:12" x14ac:dyDescent="0.25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</row>
    <row r="2593" spans="1:12" x14ac:dyDescent="0.25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</row>
    <row r="2594" spans="1:12" x14ac:dyDescent="0.25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</row>
    <row r="2595" spans="1:12" x14ac:dyDescent="0.25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</row>
    <row r="2596" spans="1:12" x14ac:dyDescent="0.25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</row>
    <row r="2597" spans="1:12" x14ac:dyDescent="0.25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</row>
    <row r="2598" spans="1:12" x14ac:dyDescent="0.25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</row>
    <row r="2599" spans="1:12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</row>
    <row r="2600" spans="1:12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</row>
    <row r="2601" spans="1:12" x14ac:dyDescent="0.25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</row>
    <row r="2602" spans="1:12" x14ac:dyDescent="0.25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</row>
    <row r="2603" spans="1:12" x14ac:dyDescent="0.25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</row>
    <row r="2604" spans="1:12" x14ac:dyDescent="0.25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</row>
    <row r="2605" spans="1:12" x14ac:dyDescent="0.25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</row>
    <row r="2606" spans="1:12" x14ac:dyDescent="0.25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</row>
    <row r="2607" spans="1:12" x14ac:dyDescent="0.25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</row>
    <row r="2608" spans="1:12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</row>
    <row r="2609" spans="1:12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</row>
    <row r="2610" spans="1:12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</row>
    <row r="2611" spans="1:12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</row>
    <row r="2612" spans="1:12" x14ac:dyDescent="0.25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</row>
    <row r="2613" spans="1:12" x14ac:dyDescent="0.25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</row>
    <row r="2614" spans="1:12" x14ac:dyDescent="0.25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</row>
    <row r="2615" spans="1:12" x14ac:dyDescent="0.25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</row>
    <row r="2616" spans="1:12" x14ac:dyDescent="0.25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</row>
    <row r="2617" spans="1:12" x14ac:dyDescent="0.25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</row>
    <row r="2618" spans="1:12" x14ac:dyDescent="0.25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</row>
    <row r="2619" spans="1:12" x14ac:dyDescent="0.25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</row>
    <row r="2620" spans="1:12" x14ac:dyDescent="0.25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</row>
    <row r="2621" spans="1:12" x14ac:dyDescent="0.25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</row>
    <row r="2622" spans="1:12" x14ac:dyDescent="0.25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</row>
    <row r="2623" spans="1:12" x14ac:dyDescent="0.25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</row>
    <row r="2624" spans="1:12" x14ac:dyDescent="0.25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</row>
    <row r="2625" spans="1:12" x14ac:dyDescent="0.25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</row>
    <row r="2626" spans="1:12" x14ac:dyDescent="0.25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</row>
    <row r="2627" spans="1:12" x14ac:dyDescent="0.25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</row>
    <row r="2628" spans="1:12" x14ac:dyDescent="0.25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</row>
    <row r="2629" spans="1:12" x14ac:dyDescent="0.25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</row>
    <row r="2630" spans="1:12" x14ac:dyDescent="0.25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</row>
    <row r="2631" spans="1:12" x14ac:dyDescent="0.25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</row>
    <row r="2632" spans="1:12" x14ac:dyDescent="0.25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</row>
    <row r="2633" spans="1:12" x14ac:dyDescent="0.25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</row>
    <row r="2634" spans="1:12" x14ac:dyDescent="0.25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</row>
    <row r="2635" spans="1:12" x14ac:dyDescent="0.25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</row>
    <row r="2636" spans="1:12" x14ac:dyDescent="0.25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</row>
    <row r="2637" spans="1:12" x14ac:dyDescent="0.25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</row>
    <row r="2638" spans="1:12" x14ac:dyDescent="0.25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</row>
    <row r="2639" spans="1:12" x14ac:dyDescent="0.25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</row>
    <row r="2640" spans="1:12" x14ac:dyDescent="0.25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</row>
    <row r="2641" spans="1:12" x14ac:dyDescent="0.25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</row>
    <row r="2642" spans="1:12" x14ac:dyDescent="0.25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</row>
    <row r="2643" spans="1:12" x14ac:dyDescent="0.25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</row>
    <row r="2644" spans="1:12" x14ac:dyDescent="0.25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</row>
    <row r="2645" spans="1:12" x14ac:dyDescent="0.25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</row>
    <row r="2646" spans="1:12" x14ac:dyDescent="0.25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</row>
    <row r="2647" spans="1:12" x14ac:dyDescent="0.25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</row>
    <row r="2648" spans="1:12" x14ac:dyDescent="0.25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</row>
    <row r="2649" spans="1:12" x14ac:dyDescent="0.25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</row>
    <row r="2650" spans="1:12" x14ac:dyDescent="0.25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</row>
    <row r="2651" spans="1:12" x14ac:dyDescent="0.25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</row>
    <row r="2652" spans="1:12" x14ac:dyDescent="0.25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</row>
    <row r="2653" spans="1:12" x14ac:dyDescent="0.25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</row>
    <row r="2654" spans="1:12" x14ac:dyDescent="0.25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</row>
    <row r="2655" spans="1:12" x14ac:dyDescent="0.25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</row>
    <row r="2656" spans="1:12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</row>
    <row r="2657" spans="1:12" x14ac:dyDescent="0.25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</row>
    <row r="2658" spans="1:12" x14ac:dyDescent="0.25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</row>
    <row r="2659" spans="1:12" x14ac:dyDescent="0.25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</row>
    <row r="2660" spans="1:12" x14ac:dyDescent="0.25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</row>
    <row r="2661" spans="1:12" x14ac:dyDescent="0.25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</row>
    <row r="2662" spans="1:12" x14ac:dyDescent="0.25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</row>
    <row r="2663" spans="1:12" x14ac:dyDescent="0.25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</row>
    <row r="2664" spans="1:12" x14ac:dyDescent="0.25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</row>
    <row r="2665" spans="1:12" x14ac:dyDescent="0.25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</row>
    <row r="2666" spans="1:12" x14ac:dyDescent="0.25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</row>
    <row r="2667" spans="1:12" x14ac:dyDescent="0.25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</row>
    <row r="2668" spans="1:12" x14ac:dyDescent="0.25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</row>
    <row r="2669" spans="1:12" x14ac:dyDescent="0.25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</row>
    <row r="2670" spans="1:12" x14ac:dyDescent="0.25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</row>
    <row r="2671" spans="1:12" x14ac:dyDescent="0.25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</row>
    <row r="2672" spans="1:12" x14ac:dyDescent="0.25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</row>
    <row r="2673" spans="1:12" x14ac:dyDescent="0.25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</row>
    <row r="2674" spans="1:12" x14ac:dyDescent="0.25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</row>
    <row r="2675" spans="1:12" x14ac:dyDescent="0.25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</row>
    <row r="2676" spans="1:12" x14ac:dyDescent="0.25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</row>
    <row r="2677" spans="1:12" x14ac:dyDescent="0.25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</row>
    <row r="2678" spans="1:12" x14ac:dyDescent="0.25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</row>
    <row r="2679" spans="1:12" x14ac:dyDescent="0.25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</row>
    <row r="2680" spans="1:12" x14ac:dyDescent="0.25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</row>
    <row r="2681" spans="1:12" x14ac:dyDescent="0.25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</row>
    <row r="2682" spans="1:12" x14ac:dyDescent="0.25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</row>
    <row r="2683" spans="1:12" x14ac:dyDescent="0.25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</row>
    <row r="2684" spans="1:12" x14ac:dyDescent="0.25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</row>
    <row r="2685" spans="1:12" x14ac:dyDescent="0.25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</row>
    <row r="2686" spans="1:12" x14ac:dyDescent="0.25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</row>
    <row r="2687" spans="1:12" x14ac:dyDescent="0.25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</row>
    <row r="2688" spans="1:12" x14ac:dyDescent="0.25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</row>
    <row r="2689" spans="1:12" x14ac:dyDescent="0.25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</row>
    <row r="2690" spans="1:12" x14ac:dyDescent="0.25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</row>
    <row r="2691" spans="1:12" x14ac:dyDescent="0.25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</row>
    <row r="2692" spans="1:12" x14ac:dyDescent="0.25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</row>
    <row r="2693" spans="1:12" x14ac:dyDescent="0.25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</row>
    <row r="2694" spans="1:12" x14ac:dyDescent="0.25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</row>
    <row r="2695" spans="1:12" x14ac:dyDescent="0.25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</row>
    <row r="2696" spans="1:12" x14ac:dyDescent="0.25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</row>
    <row r="2697" spans="1:12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</row>
    <row r="2698" spans="1:12" x14ac:dyDescent="0.25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</row>
    <row r="2699" spans="1:12" x14ac:dyDescent="0.25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</row>
    <row r="2700" spans="1:12" x14ac:dyDescent="0.25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</row>
    <row r="2701" spans="1:12" x14ac:dyDescent="0.25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</row>
    <row r="2702" spans="1:12" x14ac:dyDescent="0.25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</row>
    <row r="2703" spans="1:12" x14ac:dyDescent="0.25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</row>
    <row r="2704" spans="1:12" x14ac:dyDescent="0.25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</row>
    <row r="2705" spans="1:12" x14ac:dyDescent="0.25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</row>
    <row r="2706" spans="1:12" x14ac:dyDescent="0.25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</row>
    <row r="2707" spans="1:12" x14ac:dyDescent="0.25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</row>
    <row r="2708" spans="1:12" x14ac:dyDescent="0.25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</row>
    <row r="2709" spans="1:12" x14ac:dyDescent="0.25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</row>
    <row r="2710" spans="1:12" x14ac:dyDescent="0.25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</row>
    <row r="2711" spans="1:12" x14ac:dyDescent="0.25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</row>
    <row r="2712" spans="1:12" x14ac:dyDescent="0.25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</row>
    <row r="2713" spans="1:12" x14ac:dyDescent="0.25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</row>
    <row r="2714" spans="1:12" x14ac:dyDescent="0.25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</row>
    <row r="2715" spans="1:12" x14ac:dyDescent="0.25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</row>
    <row r="2716" spans="1:12" x14ac:dyDescent="0.25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</row>
    <row r="2717" spans="1:12" x14ac:dyDescent="0.25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</row>
    <row r="2718" spans="1:12" x14ac:dyDescent="0.25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</row>
    <row r="2719" spans="1:12" x14ac:dyDescent="0.25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</row>
    <row r="2720" spans="1:12" x14ac:dyDescent="0.25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</row>
    <row r="2721" spans="1:12" x14ac:dyDescent="0.25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</row>
    <row r="2722" spans="1:12" x14ac:dyDescent="0.25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</row>
    <row r="2723" spans="1:12" x14ac:dyDescent="0.25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</row>
    <row r="2724" spans="1:12" x14ac:dyDescent="0.25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</row>
    <row r="2725" spans="1:12" x14ac:dyDescent="0.25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</row>
    <row r="2726" spans="1:12" x14ac:dyDescent="0.25">
      <c r="A2726" s="9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</row>
    <row r="2727" spans="1:12" x14ac:dyDescent="0.25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</row>
    <row r="2728" spans="1:12" x14ac:dyDescent="0.25">
      <c r="A2728" s="9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</row>
    <row r="2729" spans="1:12" x14ac:dyDescent="0.25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</row>
    <row r="2730" spans="1:12" x14ac:dyDescent="0.25">
      <c r="A2730" s="9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</row>
    <row r="2731" spans="1:12" x14ac:dyDescent="0.25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</row>
    <row r="2732" spans="1:12" x14ac:dyDescent="0.25">
      <c r="A2732" s="9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</row>
    <row r="2733" spans="1:12" x14ac:dyDescent="0.25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</row>
    <row r="2734" spans="1:12" x14ac:dyDescent="0.25">
      <c r="A2734" s="9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</row>
    <row r="2735" spans="1:12" x14ac:dyDescent="0.25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</row>
    <row r="2736" spans="1:12" x14ac:dyDescent="0.25">
      <c r="A2736" s="9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</row>
    <row r="2737" spans="1:12" x14ac:dyDescent="0.25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</row>
    <row r="2738" spans="1:12" x14ac:dyDescent="0.25">
      <c r="A2738" s="9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</row>
    <row r="2739" spans="1:12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</row>
    <row r="2740" spans="1:12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</row>
    <row r="2741" spans="1:12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</row>
    <row r="2742" spans="1:12" x14ac:dyDescent="0.25">
      <c r="A2742" s="9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</row>
    <row r="2743" spans="1:12" x14ac:dyDescent="0.25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</row>
    <row r="2744" spans="1:12" x14ac:dyDescent="0.25">
      <c r="A2744" s="9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</row>
    <row r="2745" spans="1:12" x14ac:dyDescent="0.25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</row>
    <row r="2746" spans="1:12" x14ac:dyDescent="0.25">
      <c r="A2746" s="9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</row>
    <row r="2747" spans="1:12" x14ac:dyDescent="0.25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</row>
    <row r="2748" spans="1:12" x14ac:dyDescent="0.25">
      <c r="A2748" s="9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</row>
    <row r="2749" spans="1:12" x14ac:dyDescent="0.25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</row>
    <row r="2750" spans="1:12" x14ac:dyDescent="0.25">
      <c r="A2750" s="9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</row>
    <row r="2751" spans="1:12" x14ac:dyDescent="0.25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</row>
    <row r="2752" spans="1:12" x14ac:dyDescent="0.25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</row>
    <row r="2753" spans="1:12" x14ac:dyDescent="0.25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</row>
    <row r="2754" spans="1:12" x14ac:dyDescent="0.25">
      <c r="A2754" s="9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</row>
    <row r="2755" spans="1:12" x14ac:dyDescent="0.25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</row>
    <row r="2756" spans="1:12" x14ac:dyDescent="0.25">
      <c r="A2756" s="9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</row>
    <row r="2757" spans="1:12" x14ac:dyDescent="0.25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</row>
    <row r="2758" spans="1:12" x14ac:dyDescent="0.25">
      <c r="A2758" s="9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</row>
    <row r="2759" spans="1:12" x14ac:dyDescent="0.25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</row>
    <row r="2760" spans="1:12" x14ac:dyDescent="0.25">
      <c r="A2760" s="9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</row>
    <row r="2761" spans="1:12" x14ac:dyDescent="0.25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</row>
    <row r="2762" spans="1:12" x14ac:dyDescent="0.25">
      <c r="A2762" s="9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</row>
    <row r="2763" spans="1:12" x14ac:dyDescent="0.25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</row>
    <row r="2764" spans="1:12" x14ac:dyDescent="0.25">
      <c r="A2764" s="9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</row>
    <row r="2765" spans="1:12" x14ac:dyDescent="0.25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</row>
    <row r="2766" spans="1:12" x14ac:dyDescent="0.25">
      <c r="A2766" s="9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</row>
    <row r="2767" spans="1:12" x14ac:dyDescent="0.25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</row>
    <row r="2768" spans="1:12" x14ac:dyDescent="0.25">
      <c r="A2768" s="9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</row>
    <row r="2769" spans="1:12" x14ac:dyDescent="0.25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</row>
    <row r="2770" spans="1:12" x14ac:dyDescent="0.25">
      <c r="A2770" s="9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</row>
    <row r="2771" spans="1:12" x14ac:dyDescent="0.25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</row>
    <row r="2772" spans="1:12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</row>
    <row r="2773" spans="1:12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</row>
    <row r="2774" spans="1:12" x14ac:dyDescent="0.25">
      <c r="A2774" s="9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</row>
    <row r="2775" spans="1:12" x14ac:dyDescent="0.25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</row>
    <row r="2776" spans="1:12" x14ac:dyDescent="0.25">
      <c r="A2776" s="9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</row>
    <row r="2777" spans="1:12" x14ac:dyDescent="0.25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</row>
    <row r="2778" spans="1:12" x14ac:dyDescent="0.25">
      <c r="A2778" s="9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</row>
    <row r="2779" spans="1:12" x14ac:dyDescent="0.25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</row>
    <row r="2780" spans="1:12" x14ac:dyDescent="0.25">
      <c r="A2780" s="9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</row>
    <row r="2781" spans="1:12" x14ac:dyDescent="0.25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</row>
    <row r="2782" spans="1:12" x14ac:dyDescent="0.25">
      <c r="A2782" s="9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</row>
    <row r="2783" spans="1:12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</row>
    <row r="2784" spans="1:12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</row>
    <row r="2785" spans="1:12" x14ac:dyDescent="0.25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</row>
    <row r="2786" spans="1:12" x14ac:dyDescent="0.25">
      <c r="A2786" s="9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</row>
    <row r="2787" spans="1:12" x14ac:dyDescent="0.25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</row>
    <row r="2788" spans="1:12" x14ac:dyDescent="0.25">
      <c r="A2788" s="9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</row>
    <row r="2789" spans="1:12" x14ac:dyDescent="0.25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</row>
    <row r="2790" spans="1:12" x14ac:dyDescent="0.25">
      <c r="A2790" s="9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</row>
    <row r="2791" spans="1:12" x14ac:dyDescent="0.25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</row>
    <row r="2792" spans="1:12" x14ac:dyDescent="0.25">
      <c r="A2792" s="9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</row>
    <row r="2793" spans="1:12" x14ac:dyDescent="0.25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</row>
    <row r="2794" spans="1:12" x14ac:dyDescent="0.25">
      <c r="A2794" s="9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</row>
    <row r="2795" spans="1:12" x14ac:dyDescent="0.25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</row>
    <row r="2796" spans="1:12" x14ac:dyDescent="0.25">
      <c r="A2796" s="9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</row>
    <row r="2797" spans="1:12" x14ac:dyDescent="0.25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</row>
    <row r="2798" spans="1:12" x14ac:dyDescent="0.25">
      <c r="A2798" s="9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</row>
    <row r="2799" spans="1:12" x14ac:dyDescent="0.25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</row>
    <row r="2800" spans="1:12" x14ac:dyDescent="0.25">
      <c r="A2800" s="9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</row>
    <row r="2801" spans="1:12" x14ac:dyDescent="0.25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</row>
    <row r="2802" spans="1:12" x14ac:dyDescent="0.25">
      <c r="A2802" s="9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</row>
    <row r="2803" spans="1:12" x14ac:dyDescent="0.25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</row>
    <row r="2804" spans="1:12" x14ac:dyDescent="0.25">
      <c r="A2804" s="9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</row>
    <row r="2805" spans="1:12" x14ac:dyDescent="0.25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</row>
    <row r="2806" spans="1:12" x14ac:dyDescent="0.25">
      <c r="A2806" s="9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</row>
    <row r="2807" spans="1:12" x14ac:dyDescent="0.25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</row>
    <row r="2808" spans="1:12" x14ac:dyDescent="0.25">
      <c r="A2808" s="9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</row>
    <row r="2809" spans="1:12" x14ac:dyDescent="0.25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</row>
    <row r="2810" spans="1:12" x14ac:dyDescent="0.25">
      <c r="A2810" s="9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</row>
    <row r="2811" spans="1:12" x14ac:dyDescent="0.25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</row>
    <row r="2812" spans="1:12" x14ac:dyDescent="0.25">
      <c r="A2812" s="9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</row>
    <row r="2813" spans="1:12" x14ac:dyDescent="0.25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</row>
    <row r="2814" spans="1:12" x14ac:dyDescent="0.25">
      <c r="A2814" s="9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</row>
    <row r="2815" spans="1:12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</row>
    <row r="2816" spans="1:12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</row>
    <row r="2817" spans="1:12" x14ac:dyDescent="0.25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</row>
    <row r="2818" spans="1:12" x14ac:dyDescent="0.25">
      <c r="A2818" s="9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</row>
    <row r="2819" spans="1:12" x14ac:dyDescent="0.25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</row>
    <row r="2820" spans="1:12" x14ac:dyDescent="0.25">
      <c r="A2820" s="9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</row>
    <row r="2821" spans="1:12" x14ac:dyDescent="0.25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</row>
    <row r="2822" spans="1:12" x14ac:dyDescent="0.25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</row>
    <row r="2823" spans="1:12" x14ac:dyDescent="0.25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</row>
    <row r="2824" spans="1:12" x14ac:dyDescent="0.25">
      <c r="A2824" s="9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</row>
    <row r="2825" spans="1:12" x14ac:dyDescent="0.25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</row>
    <row r="2826" spans="1:12" x14ac:dyDescent="0.25">
      <c r="A2826" s="9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</row>
    <row r="2827" spans="1:12" x14ac:dyDescent="0.25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</row>
    <row r="2828" spans="1:12" x14ac:dyDescent="0.25">
      <c r="A2828" s="9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</row>
    <row r="2829" spans="1:12" x14ac:dyDescent="0.25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</row>
    <row r="2830" spans="1:12" x14ac:dyDescent="0.25">
      <c r="A2830" s="9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</row>
    <row r="2831" spans="1:12" x14ac:dyDescent="0.25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</row>
    <row r="2832" spans="1:12" x14ac:dyDescent="0.25">
      <c r="A2832" s="9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</row>
    <row r="2833" spans="1:12" x14ac:dyDescent="0.25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</row>
    <row r="2834" spans="1:12" x14ac:dyDescent="0.25">
      <c r="A2834" s="9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</row>
    <row r="2835" spans="1:12" x14ac:dyDescent="0.25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</row>
    <row r="2836" spans="1:12" x14ac:dyDescent="0.25">
      <c r="A2836" s="9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</row>
    <row r="2837" spans="1:12" x14ac:dyDescent="0.25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</row>
    <row r="2838" spans="1:12" x14ac:dyDescent="0.25">
      <c r="A2838" s="9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</row>
    <row r="2839" spans="1:12" x14ac:dyDescent="0.25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</row>
    <row r="2840" spans="1:12" x14ac:dyDescent="0.25">
      <c r="A2840" s="9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</row>
    <row r="2841" spans="1:12" x14ac:dyDescent="0.25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</row>
    <row r="2842" spans="1:12" x14ac:dyDescent="0.25">
      <c r="A2842" s="9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</row>
    <row r="2843" spans="1:12" x14ac:dyDescent="0.25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</row>
    <row r="2844" spans="1:12" x14ac:dyDescent="0.25">
      <c r="A2844" s="9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</row>
    <row r="2845" spans="1:12" x14ac:dyDescent="0.25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</row>
    <row r="2846" spans="1:12" x14ac:dyDescent="0.25">
      <c r="A2846" s="9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</row>
    <row r="2847" spans="1:12" x14ac:dyDescent="0.25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</row>
    <row r="2848" spans="1:12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</row>
    <row r="2849" spans="1:12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</row>
    <row r="2850" spans="1:12" x14ac:dyDescent="0.25">
      <c r="A2850" s="9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</row>
    <row r="2851" spans="1:12" x14ac:dyDescent="0.25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</row>
    <row r="2852" spans="1:12" x14ac:dyDescent="0.25">
      <c r="A2852" s="9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</row>
    <row r="2853" spans="1:12" x14ac:dyDescent="0.25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</row>
    <row r="2854" spans="1:12" x14ac:dyDescent="0.25">
      <c r="A2854" s="9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</row>
    <row r="2855" spans="1:12" x14ac:dyDescent="0.25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</row>
    <row r="2856" spans="1:12" x14ac:dyDescent="0.25">
      <c r="A2856" s="9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</row>
    <row r="2857" spans="1:12" x14ac:dyDescent="0.25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</row>
    <row r="2858" spans="1:12" x14ac:dyDescent="0.25">
      <c r="A2858" s="9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</row>
    <row r="2859" spans="1:12" x14ac:dyDescent="0.25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</row>
    <row r="2860" spans="1:12" x14ac:dyDescent="0.25">
      <c r="A2860" s="9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</row>
    <row r="2861" spans="1:12" x14ac:dyDescent="0.25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</row>
    <row r="2862" spans="1:12" x14ac:dyDescent="0.25">
      <c r="A2862" s="9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</row>
    <row r="2863" spans="1:12" x14ac:dyDescent="0.25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</row>
    <row r="2864" spans="1:12" x14ac:dyDescent="0.25">
      <c r="A2864" s="9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</row>
    <row r="2865" spans="1:12" x14ac:dyDescent="0.25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</row>
    <row r="2866" spans="1:12" x14ac:dyDescent="0.25">
      <c r="A2866" s="9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</row>
    <row r="2867" spans="1:12" x14ac:dyDescent="0.25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</row>
    <row r="2868" spans="1:12" x14ac:dyDescent="0.25">
      <c r="A2868" s="9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</row>
    <row r="2869" spans="1:12" x14ac:dyDescent="0.25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</row>
    <row r="2870" spans="1:12" x14ac:dyDescent="0.25">
      <c r="A2870" s="9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</row>
    <row r="2871" spans="1:12" x14ac:dyDescent="0.25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</row>
    <row r="2872" spans="1:12" x14ac:dyDescent="0.25">
      <c r="A2872" s="9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</row>
    <row r="2873" spans="1:12" x14ac:dyDescent="0.25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</row>
    <row r="2874" spans="1:12" x14ac:dyDescent="0.25">
      <c r="A2874" s="9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</row>
    <row r="2875" spans="1:12" x14ac:dyDescent="0.25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</row>
    <row r="2876" spans="1:12" x14ac:dyDescent="0.25">
      <c r="A2876" s="9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</row>
    <row r="2877" spans="1:12" x14ac:dyDescent="0.25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</row>
    <row r="2878" spans="1:12" x14ac:dyDescent="0.25">
      <c r="A2878" s="9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</row>
    <row r="2879" spans="1:12" x14ac:dyDescent="0.25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</row>
    <row r="2880" spans="1:12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</row>
    <row r="2881" spans="1:12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</row>
    <row r="2882" spans="1:12" x14ac:dyDescent="0.25">
      <c r="A2882" s="9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</row>
    <row r="2883" spans="1:12" x14ac:dyDescent="0.25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</row>
    <row r="2884" spans="1:12" x14ac:dyDescent="0.25">
      <c r="A2884" s="9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</row>
    <row r="2885" spans="1:12" x14ac:dyDescent="0.25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</row>
    <row r="2886" spans="1:12" x14ac:dyDescent="0.25">
      <c r="A2886" s="9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</row>
    <row r="2887" spans="1:12" x14ac:dyDescent="0.25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</row>
    <row r="2888" spans="1:12" x14ac:dyDescent="0.25">
      <c r="A2888" s="9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</row>
    <row r="2889" spans="1:12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</row>
    <row r="2890" spans="1:12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</row>
    <row r="2891" spans="1:12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</row>
    <row r="2892" spans="1:12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</row>
    <row r="2893" spans="1:12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</row>
    <row r="2894" spans="1:12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</row>
    <row r="2895" spans="1:12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</row>
    <row r="2896" spans="1:12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</row>
    <row r="2897" spans="1:12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</row>
    <row r="2898" spans="1:12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</row>
    <row r="2899" spans="1:12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</row>
    <row r="2900" spans="1:12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</row>
    <row r="2901" spans="1:12" x14ac:dyDescent="0.25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</row>
    <row r="2902" spans="1:12" x14ac:dyDescent="0.25">
      <c r="A2902" s="9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</row>
    <row r="2903" spans="1:12" x14ac:dyDescent="0.25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</row>
    <row r="2904" spans="1:12" x14ac:dyDescent="0.25">
      <c r="A2904" s="9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</row>
    <row r="2905" spans="1:12" x14ac:dyDescent="0.25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</row>
    <row r="2906" spans="1:12" x14ac:dyDescent="0.25">
      <c r="A2906" s="9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</row>
    <row r="2907" spans="1:12" x14ac:dyDescent="0.25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</row>
    <row r="2908" spans="1:12" x14ac:dyDescent="0.25">
      <c r="A2908" s="9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</row>
    <row r="2909" spans="1:12" x14ac:dyDescent="0.25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</row>
    <row r="2910" spans="1:12" x14ac:dyDescent="0.25">
      <c r="A2910" s="9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</row>
    <row r="2911" spans="1:12" x14ac:dyDescent="0.25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</row>
    <row r="2912" spans="1:12" x14ac:dyDescent="0.25">
      <c r="A2912" s="9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</row>
    <row r="2913" spans="1:12" x14ac:dyDescent="0.25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</row>
    <row r="2914" spans="1:12" x14ac:dyDescent="0.25">
      <c r="A2914" s="9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</row>
    <row r="2915" spans="1:12" x14ac:dyDescent="0.25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</row>
    <row r="2916" spans="1:12" x14ac:dyDescent="0.25">
      <c r="A2916" s="9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</row>
    <row r="2917" spans="1:12" x14ac:dyDescent="0.25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</row>
    <row r="2918" spans="1:12" x14ac:dyDescent="0.25">
      <c r="A2918" s="9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</row>
    <row r="2919" spans="1:12" x14ac:dyDescent="0.25">
      <c r="A2919" s="9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</row>
    <row r="2920" spans="1:12" x14ac:dyDescent="0.25">
      <c r="A2920" s="9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</row>
    <row r="2921" spans="1:12" x14ac:dyDescent="0.25">
      <c r="A2921" s="9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</row>
    <row r="2922" spans="1:12" x14ac:dyDescent="0.25">
      <c r="A2922" s="9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</row>
    <row r="2923" spans="1:12" x14ac:dyDescent="0.25">
      <c r="A2923" s="9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</row>
    <row r="2924" spans="1:12" x14ac:dyDescent="0.25">
      <c r="A2924" s="9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</row>
    <row r="2925" spans="1:12" x14ac:dyDescent="0.25">
      <c r="A2925" s="9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</row>
    <row r="2926" spans="1:12" x14ac:dyDescent="0.25">
      <c r="A2926" s="9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</row>
    <row r="2927" spans="1:12" x14ac:dyDescent="0.25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</row>
    <row r="2928" spans="1:12" x14ac:dyDescent="0.25">
      <c r="A2928" s="9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</row>
    <row r="2929" spans="1:12" x14ac:dyDescent="0.25">
      <c r="A2929" s="9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</row>
    <row r="2930" spans="1:12" x14ac:dyDescent="0.25">
      <c r="A2930" s="9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</row>
    <row r="2931" spans="1:12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</row>
    <row r="2932" spans="1:12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</row>
    <row r="2933" spans="1:12" x14ac:dyDescent="0.25">
      <c r="A2933" s="9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</row>
    <row r="2934" spans="1:12" x14ac:dyDescent="0.25">
      <c r="A2934" s="9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</row>
    <row r="2935" spans="1:12" x14ac:dyDescent="0.25">
      <c r="A2935" s="9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</row>
    <row r="2936" spans="1:12" x14ac:dyDescent="0.25">
      <c r="A2936" s="9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</row>
    <row r="2937" spans="1:12" x14ac:dyDescent="0.25">
      <c r="A2937" s="9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</row>
    <row r="2938" spans="1:12" x14ac:dyDescent="0.25">
      <c r="A2938" s="9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</row>
    <row r="2939" spans="1:12" x14ac:dyDescent="0.25">
      <c r="A2939" s="9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</row>
    <row r="2940" spans="1:12" x14ac:dyDescent="0.25">
      <c r="A2940" s="9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</row>
    <row r="2941" spans="1:12" x14ac:dyDescent="0.25">
      <c r="A2941" s="9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</row>
    <row r="2942" spans="1:12" x14ac:dyDescent="0.25">
      <c r="A2942" s="9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</row>
    <row r="2943" spans="1:12" x14ac:dyDescent="0.25">
      <c r="A2943" s="9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</row>
    <row r="2944" spans="1:12" x14ac:dyDescent="0.25">
      <c r="A2944" s="9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</row>
    <row r="2945" spans="1:12" x14ac:dyDescent="0.25">
      <c r="A2945" s="9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</row>
    <row r="2946" spans="1:12" x14ac:dyDescent="0.25">
      <c r="A2946" s="9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</row>
    <row r="2947" spans="1:12" x14ac:dyDescent="0.25">
      <c r="A2947" s="9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</row>
    <row r="2948" spans="1:12" x14ac:dyDescent="0.25">
      <c r="A2948" s="9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</row>
    <row r="2949" spans="1:12" x14ac:dyDescent="0.25">
      <c r="A2949" s="9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</row>
    <row r="2950" spans="1:12" x14ac:dyDescent="0.25">
      <c r="A2950" s="9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</row>
    <row r="2951" spans="1:12" x14ac:dyDescent="0.25">
      <c r="A2951" s="9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</row>
    <row r="2952" spans="1:12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</row>
    <row r="2953" spans="1:12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</row>
    <row r="2954" spans="1:12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</row>
    <row r="2955" spans="1:12" x14ac:dyDescent="0.25">
      <c r="A2955" s="9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</row>
    <row r="2956" spans="1:12" x14ac:dyDescent="0.25">
      <c r="A2956" s="9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</row>
    <row r="2957" spans="1:12" x14ac:dyDescent="0.25">
      <c r="A2957" s="9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</row>
    <row r="2958" spans="1:12" x14ac:dyDescent="0.25">
      <c r="A2958" s="9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</row>
    <row r="2959" spans="1:12" x14ac:dyDescent="0.25">
      <c r="A2959" s="9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</row>
    <row r="2960" spans="1:12" x14ac:dyDescent="0.25">
      <c r="A2960" s="9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</row>
    <row r="2961" spans="1:12" x14ac:dyDescent="0.25">
      <c r="A2961" s="9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</row>
    <row r="2962" spans="1:12" x14ac:dyDescent="0.25">
      <c r="A2962" s="9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</row>
    <row r="2963" spans="1:12" x14ac:dyDescent="0.25">
      <c r="A2963" s="9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</row>
    <row r="2964" spans="1:12" x14ac:dyDescent="0.25">
      <c r="A2964" s="9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</row>
    <row r="2965" spans="1:12" x14ac:dyDescent="0.25">
      <c r="A2965" s="9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</row>
    <row r="2966" spans="1:12" x14ac:dyDescent="0.25">
      <c r="A2966" s="9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</row>
    <row r="2967" spans="1:12" x14ac:dyDescent="0.25">
      <c r="A2967" s="9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</row>
    <row r="2968" spans="1:12" x14ac:dyDescent="0.25">
      <c r="A2968" s="9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</row>
    <row r="2969" spans="1:12" x14ac:dyDescent="0.25">
      <c r="A2969" s="9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</row>
    <row r="2970" spans="1:12" x14ac:dyDescent="0.25">
      <c r="A2970" s="9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</row>
    <row r="2971" spans="1:12" x14ac:dyDescent="0.25">
      <c r="A2971" s="9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</row>
    <row r="2972" spans="1:12" x14ac:dyDescent="0.25">
      <c r="A2972" s="9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</row>
    <row r="2973" spans="1:12" x14ac:dyDescent="0.25">
      <c r="A2973" s="9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</row>
    <row r="2974" spans="1:12" x14ac:dyDescent="0.25">
      <c r="A2974" s="9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</row>
    <row r="2975" spans="1:12" x14ac:dyDescent="0.25">
      <c r="A2975" s="9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</row>
    <row r="2976" spans="1:12" x14ac:dyDescent="0.25">
      <c r="A2976" s="9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</row>
    <row r="2977" spans="1:12" x14ac:dyDescent="0.25">
      <c r="A2977" s="9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</row>
    <row r="2978" spans="1:12" x14ac:dyDescent="0.25">
      <c r="A2978" s="9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</row>
  </sheetData>
  <mergeCells count="41">
    <mergeCell ref="H30:L30"/>
    <mergeCell ref="H31:L31"/>
    <mergeCell ref="B17:G17"/>
    <mergeCell ref="B1:L1"/>
    <mergeCell ref="H27:L27"/>
    <mergeCell ref="H24:L24"/>
    <mergeCell ref="H25:L25"/>
    <mergeCell ref="B18:G18"/>
    <mergeCell ref="B19:G19"/>
    <mergeCell ref="B20:G20"/>
    <mergeCell ref="B21:G21"/>
    <mergeCell ref="B22:G22"/>
    <mergeCell ref="B23:G23"/>
    <mergeCell ref="B24:G24"/>
    <mergeCell ref="B25:G25"/>
    <mergeCell ref="H22:L22"/>
    <mergeCell ref="H23:L23"/>
    <mergeCell ref="H36:L36"/>
    <mergeCell ref="H37:L37"/>
    <mergeCell ref="A27:G27"/>
    <mergeCell ref="A28:G28"/>
    <mergeCell ref="A29:G29"/>
    <mergeCell ref="A30:G30"/>
    <mergeCell ref="A31:G31"/>
    <mergeCell ref="A32:G32"/>
    <mergeCell ref="H32:L32"/>
    <mergeCell ref="H33:L33"/>
    <mergeCell ref="H34:L34"/>
    <mergeCell ref="H35:L35"/>
    <mergeCell ref="H28:L28"/>
    <mergeCell ref="H29:L29"/>
    <mergeCell ref="H17:L17"/>
    <mergeCell ref="H18:L18"/>
    <mergeCell ref="H19:L19"/>
    <mergeCell ref="H20:L20"/>
    <mergeCell ref="H21:L21"/>
    <mergeCell ref="A35:G35"/>
    <mergeCell ref="A36:G36"/>
    <mergeCell ref="A33:G33"/>
    <mergeCell ref="A34:G34"/>
    <mergeCell ref="A37:G37"/>
  </mergeCells>
  <phoneticPr fontId="0" type="noConversion"/>
  <pageMargins left="0.75" right="0.75" top="1" bottom="1" header="0.5" footer="0.5"/>
  <pageSetup paperSize="9" scale="86" orientation="landscape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78"/>
  <sheetViews>
    <sheetView tabSelected="1" zoomScaleNormal="100" workbookViewId="0">
      <selection activeCell="K3" sqref="K3"/>
    </sheetView>
  </sheetViews>
  <sheetFormatPr defaultColWidth="9.109375" defaultRowHeight="13.2" x14ac:dyDescent="0.25"/>
  <cols>
    <col min="1" max="1" width="11.44140625" customWidth="1"/>
    <col min="2" max="2" width="9.6640625" customWidth="1"/>
    <col min="3" max="3" width="10.6640625" customWidth="1"/>
    <col min="4" max="4" width="7.5546875" customWidth="1"/>
    <col min="5" max="5" width="9.88671875" customWidth="1"/>
    <col min="6" max="6" width="26.6640625" customWidth="1"/>
    <col min="7" max="7" width="8.88671875" customWidth="1"/>
    <col min="8" max="8" width="9.5546875" customWidth="1"/>
    <col min="9" max="9" width="8.88671875" customWidth="1"/>
    <col min="10" max="10" width="10" customWidth="1"/>
    <col min="11" max="11" width="10.33203125" customWidth="1"/>
    <col min="12" max="12" width="8.88671875" customWidth="1"/>
    <col min="13" max="13" width="9.109375" style="40"/>
    <col min="14" max="16384" width="9.109375" style="8"/>
  </cols>
  <sheetData>
    <row r="1" spans="1:13" ht="36" customHeight="1" x14ac:dyDescent="0.3">
      <c r="A1" s="4" t="s">
        <v>4</v>
      </c>
      <c r="B1" s="134">
        <f>Total!C8</f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3" x14ac:dyDescent="0.25">
      <c r="A2" s="28" t="s">
        <v>20</v>
      </c>
      <c r="B2" s="30">
        <v>10</v>
      </c>
      <c r="C2" s="103" t="s">
        <v>5</v>
      </c>
      <c r="D2" s="31"/>
      <c r="E2" s="31"/>
      <c r="F2" s="31"/>
      <c r="G2" s="31"/>
      <c r="H2" s="104"/>
      <c r="I2" s="32" t="s">
        <v>21</v>
      </c>
      <c r="J2" s="30">
        <f>Total!G2</f>
        <v>30</v>
      </c>
      <c r="K2" s="63" t="s">
        <v>34</v>
      </c>
      <c r="L2" s="105"/>
    </row>
    <row r="3" spans="1:13" s="39" customFormat="1" ht="26.4" x14ac:dyDescent="0.25">
      <c r="A3" s="24" t="s">
        <v>23</v>
      </c>
      <c r="B3" s="34" t="s">
        <v>24</v>
      </c>
      <c r="C3" s="34" t="s">
        <v>25</v>
      </c>
      <c r="D3" s="22" t="s">
        <v>26</v>
      </c>
      <c r="E3" s="22" t="s">
        <v>27</v>
      </c>
      <c r="F3" s="22" t="s">
        <v>28</v>
      </c>
      <c r="G3" s="22" t="s">
        <v>29</v>
      </c>
      <c r="H3" s="22" t="s">
        <v>6</v>
      </c>
      <c r="I3" s="22" t="s">
        <v>30</v>
      </c>
      <c r="J3" s="22" t="s">
        <v>31</v>
      </c>
      <c r="K3" s="22" t="s">
        <v>32</v>
      </c>
      <c r="L3" s="22" t="s">
        <v>33</v>
      </c>
      <c r="M3" s="41"/>
    </row>
    <row r="4" spans="1:13" x14ac:dyDescent="0.25">
      <c r="A4" s="10">
        <v>1500</v>
      </c>
      <c r="B4" s="35">
        <f t="shared" ref="B4:B14" si="0">100/H4*A4</f>
        <v>1500</v>
      </c>
      <c r="C4" s="35">
        <f>B4*$J$2/$B$2</f>
        <v>4500</v>
      </c>
      <c r="D4" s="11">
        <v>10000</v>
      </c>
      <c r="E4" s="11" t="s">
        <v>7</v>
      </c>
      <c r="F4" s="11"/>
      <c r="G4" s="44">
        <v>9.5</v>
      </c>
      <c r="H4" s="16">
        <v>100</v>
      </c>
      <c r="I4" s="56">
        <f>SUM(A4/D4*G4)/(H4/100)</f>
        <v>1.425</v>
      </c>
      <c r="J4" s="56">
        <f t="shared" ref="J4:J14" si="1">A4/D4*G4</f>
        <v>1.425</v>
      </c>
      <c r="K4" s="56">
        <f t="shared" ref="K4:K14" si="2">I4*$J$2/$B$2</f>
        <v>4.2750000000000004</v>
      </c>
      <c r="L4" s="57">
        <f t="shared" ref="L4:L14" si="3">K4/$J$2</f>
        <v>0.14250000000000002</v>
      </c>
    </row>
    <row r="5" spans="1:13" x14ac:dyDescent="0.25">
      <c r="A5" s="13">
        <v>2</v>
      </c>
      <c r="B5" s="36">
        <f t="shared" si="0"/>
        <v>2</v>
      </c>
      <c r="C5" s="35">
        <f t="shared" ref="C5:C14" si="4">B5*$J$2/$B$2</f>
        <v>6</v>
      </c>
      <c r="D5" s="14">
        <v>1</v>
      </c>
      <c r="E5" s="14" t="s">
        <v>8</v>
      </c>
      <c r="F5" s="14"/>
      <c r="G5" s="45">
        <v>0.7</v>
      </c>
      <c r="H5" s="17">
        <v>100</v>
      </c>
      <c r="I5" s="56">
        <f t="shared" ref="I5:I14" si="5">SUM(A5/D5*G5)/(H5/100)</f>
        <v>1.4</v>
      </c>
      <c r="J5" s="58">
        <f t="shared" si="1"/>
        <v>1.4</v>
      </c>
      <c r="K5" s="58">
        <f t="shared" si="2"/>
        <v>4.2</v>
      </c>
      <c r="L5" s="59">
        <f t="shared" si="3"/>
        <v>0.14000000000000001</v>
      </c>
    </row>
    <row r="6" spans="1:13" x14ac:dyDescent="0.25">
      <c r="A6" s="13">
        <v>10</v>
      </c>
      <c r="B6" s="36">
        <f t="shared" si="0"/>
        <v>10</v>
      </c>
      <c r="C6" s="35">
        <f t="shared" si="4"/>
        <v>30</v>
      </c>
      <c r="D6" s="14">
        <v>1</v>
      </c>
      <c r="E6" s="14" t="s">
        <v>9</v>
      </c>
      <c r="F6" s="14"/>
      <c r="G6" s="45">
        <v>0.5</v>
      </c>
      <c r="H6" s="17">
        <v>100</v>
      </c>
      <c r="I6" s="56">
        <f t="shared" si="5"/>
        <v>5</v>
      </c>
      <c r="J6" s="58">
        <f t="shared" si="1"/>
        <v>5</v>
      </c>
      <c r="K6" s="58">
        <f t="shared" si="2"/>
        <v>15</v>
      </c>
      <c r="L6" s="59">
        <f t="shared" si="3"/>
        <v>0.5</v>
      </c>
    </row>
    <row r="7" spans="1:13" x14ac:dyDescent="0.25">
      <c r="A7" s="13">
        <v>1</v>
      </c>
      <c r="B7" s="36">
        <f t="shared" si="0"/>
        <v>1</v>
      </c>
      <c r="C7" s="35">
        <f t="shared" si="4"/>
        <v>3</v>
      </c>
      <c r="D7" s="14">
        <v>1</v>
      </c>
      <c r="E7" s="14" t="s">
        <v>10</v>
      </c>
      <c r="F7" s="14"/>
      <c r="G7" s="45"/>
      <c r="H7" s="17">
        <v>100</v>
      </c>
      <c r="I7" s="56">
        <f t="shared" si="5"/>
        <v>0</v>
      </c>
      <c r="J7" s="58">
        <f t="shared" si="1"/>
        <v>0</v>
      </c>
      <c r="K7" s="58">
        <f t="shared" si="2"/>
        <v>0</v>
      </c>
      <c r="L7" s="59">
        <f t="shared" si="3"/>
        <v>0</v>
      </c>
    </row>
    <row r="8" spans="1:13" x14ac:dyDescent="0.25">
      <c r="A8" s="13">
        <v>1</v>
      </c>
      <c r="B8" s="36">
        <f t="shared" si="0"/>
        <v>1</v>
      </c>
      <c r="C8" s="35">
        <f t="shared" si="4"/>
        <v>3</v>
      </c>
      <c r="D8" s="14">
        <v>1</v>
      </c>
      <c r="E8" s="14"/>
      <c r="F8" s="14"/>
      <c r="G8" s="45"/>
      <c r="H8" s="17">
        <v>100</v>
      </c>
      <c r="I8" s="56">
        <f t="shared" si="5"/>
        <v>0</v>
      </c>
      <c r="J8" s="58">
        <f t="shared" si="1"/>
        <v>0</v>
      </c>
      <c r="K8" s="58">
        <f t="shared" si="2"/>
        <v>0</v>
      </c>
      <c r="L8" s="59">
        <f t="shared" si="3"/>
        <v>0</v>
      </c>
    </row>
    <row r="9" spans="1:13" x14ac:dyDescent="0.25">
      <c r="A9" s="13">
        <v>1</v>
      </c>
      <c r="B9" s="36">
        <f t="shared" si="0"/>
        <v>1</v>
      </c>
      <c r="C9" s="35">
        <f t="shared" si="4"/>
        <v>3</v>
      </c>
      <c r="D9" s="14">
        <v>1</v>
      </c>
      <c r="E9" s="14"/>
      <c r="F9" s="14"/>
      <c r="G9" s="45"/>
      <c r="H9" s="17">
        <v>100</v>
      </c>
      <c r="I9" s="56">
        <f t="shared" si="5"/>
        <v>0</v>
      </c>
      <c r="J9" s="58">
        <f t="shared" si="1"/>
        <v>0</v>
      </c>
      <c r="K9" s="58">
        <f t="shared" si="2"/>
        <v>0</v>
      </c>
      <c r="L9" s="59">
        <f t="shared" si="3"/>
        <v>0</v>
      </c>
    </row>
    <row r="10" spans="1:13" x14ac:dyDescent="0.25">
      <c r="A10" s="13">
        <v>1</v>
      </c>
      <c r="B10" s="36">
        <f t="shared" si="0"/>
        <v>1</v>
      </c>
      <c r="C10" s="35">
        <f t="shared" si="4"/>
        <v>3</v>
      </c>
      <c r="D10" s="14">
        <v>1</v>
      </c>
      <c r="E10" s="14"/>
      <c r="F10" s="14"/>
      <c r="G10" s="45"/>
      <c r="H10" s="17">
        <v>100</v>
      </c>
      <c r="I10" s="56">
        <f t="shared" si="5"/>
        <v>0</v>
      </c>
      <c r="J10" s="58">
        <f t="shared" si="1"/>
        <v>0</v>
      </c>
      <c r="K10" s="58">
        <f t="shared" si="2"/>
        <v>0</v>
      </c>
      <c r="L10" s="59">
        <f t="shared" si="3"/>
        <v>0</v>
      </c>
    </row>
    <row r="11" spans="1:13" x14ac:dyDescent="0.25">
      <c r="A11" s="13">
        <v>1</v>
      </c>
      <c r="B11" s="36">
        <f t="shared" si="0"/>
        <v>1</v>
      </c>
      <c r="C11" s="35">
        <f t="shared" si="4"/>
        <v>3</v>
      </c>
      <c r="D11" s="14">
        <v>1</v>
      </c>
      <c r="E11" s="14"/>
      <c r="F11" s="14"/>
      <c r="G11" s="45"/>
      <c r="H11" s="17">
        <v>100</v>
      </c>
      <c r="I11" s="56">
        <f t="shared" si="5"/>
        <v>0</v>
      </c>
      <c r="J11" s="58">
        <f t="shared" si="1"/>
        <v>0</v>
      </c>
      <c r="K11" s="58">
        <f t="shared" si="2"/>
        <v>0</v>
      </c>
      <c r="L11" s="59">
        <f t="shared" si="3"/>
        <v>0</v>
      </c>
    </row>
    <row r="12" spans="1:13" x14ac:dyDescent="0.25">
      <c r="A12" s="13">
        <v>1</v>
      </c>
      <c r="B12" s="36">
        <f t="shared" si="0"/>
        <v>1</v>
      </c>
      <c r="C12" s="35">
        <f t="shared" si="4"/>
        <v>3</v>
      </c>
      <c r="D12" s="14">
        <v>1</v>
      </c>
      <c r="E12" s="14"/>
      <c r="F12" s="14"/>
      <c r="G12" s="45"/>
      <c r="H12" s="17">
        <v>100</v>
      </c>
      <c r="I12" s="56">
        <f t="shared" si="5"/>
        <v>0</v>
      </c>
      <c r="J12" s="58">
        <f t="shared" si="1"/>
        <v>0</v>
      </c>
      <c r="K12" s="58">
        <f t="shared" si="2"/>
        <v>0</v>
      </c>
      <c r="L12" s="59">
        <f t="shared" si="3"/>
        <v>0</v>
      </c>
    </row>
    <row r="13" spans="1:13" x14ac:dyDescent="0.25">
      <c r="A13" s="13">
        <v>1</v>
      </c>
      <c r="B13" s="36">
        <f t="shared" si="0"/>
        <v>1</v>
      </c>
      <c r="C13" s="35">
        <f t="shared" si="4"/>
        <v>3</v>
      </c>
      <c r="D13" s="14">
        <v>1</v>
      </c>
      <c r="E13" s="14"/>
      <c r="F13" s="14"/>
      <c r="G13" s="45"/>
      <c r="H13" s="17">
        <v>100</v>
      </c>
      <c r="I13" s="56">
        <f t="shared" si="5"/>
        <v>0</v>
      </c>
      <c r="J13" s="58">
        <f t="shared" si="1"/>
        <v>0</v>
      </c>
      <c r="K13" s="58">
        <f t="shared" si="2"/>
        <v>0</v>
      </c>
      <c r="L13" s="59">
        <f t="shared" si="3"/>
        <v>0</v>
      </c>
    </row>
    <row r="14" spans="1:13" x14ac:dyDescent="0.25">
      <c r="A14" s="18">
        <v>1</v>
      </c>
      <c r="B14" s="37">
        <f t="shared" si="0"/>
        <v>1</v>
      </c>
      <c r="C14" s="37">
        <f t="shared" si="4"/>
        <v>3</v>
      </c>
      <c r="D14" s="19">
        <v>1</v>
      </c>
      <c r="E14" s="19"/>
      <c r="F14" s="19"/>
      <c r="G14" s="48"/>
      <c r="H14" s="21">
        <v>100</v>
      </c>
      <c r="I14" s="60">
        <f t="shared" si="5"/>
        <v>0</v>
      </c>
      <c r="J14" s="60">
        <f t="shared" si="1"/>
        <v>0</v>
      </c>
      <c r="K14" s="60">
        <f t="shared" si="2"/>
        <v>0</v>
      </c>
      <c r="L14" s="61">
        <f t="shared" si="3"/>
        <v>0</v>
      </c>
    </row>
    <row r="15" spans="1:13" x14ac:dyDescent="0.25">
      <c r="A15" s="1"/>
      <c r="B15" s="38"/>
      <c r="C15" s="38"/>
      <c r="D15" s="2"/>
      <c r="E15" s="2"/>
      <c r="F15" s="2"/>
      <c r="G15" s="3"/>
      <c r="H15" s="3" t="s">
        <v>11</v>
      </c>
      <c r="I15" s="62">
        <f>SUM(I4:I14)</f>
        <v>7.8250000000000002</v>
      </c>
      <c r="J15" s="62">
        <f>SUM(J4:J14)</f>
        <v>7.8250000000000002</v>
      </c>
      <c r="K15" s="62">
        <f>SUM(K4:K14)</f>
        <v>23.475000000000001</v>
      </c>
      <c r="L15" s="62">
        <f>SUM(L4:L14)</f>
        <v>0.78249999999999997</v>
      </c>
    </row>
    <row r="16" spans="1:13" s="33" customFormat="1" x14ac:dyDescent="0.25">
      <c r="A16" s="73" t="s">
        <v>35</v>
      </c>
      <c r="B16" s="68" t="s">
        <v>36</v>
      </c>
      <c r="C16" s="69"/>
      <c r="D16" s="70"/>
      <c r="E16" s="70"/>
      <c r="F16" s="71"/>
      <c r="G16" s="72"/>
      <c r="H16" s="76" t="s">
        <v>38</v>
      </c>
      <c r="I16" s="71"/>
      <c r="J16" s="71"/>
      <c r="K16" s="71"/>
      <c r="L16" s="77"/>
      <c r="M16" s="42"/>
    </row>
    <row r="17" spans="1:13" x14ac:dyDescent="0.25">
      <c r="A17" s="74"/>
      <c r="B17" s="25"/>
      <c r="C17" s="26"/>
      <c r="D17" s="26"/>
      <c r="E17" s="26"/>
      <c r="F17" s="26"/>
      <c r="G17" s="27"/>
      <c r="H17" s="131"/>
      <c r="I17" s="132"/>
      <c r="J17" s="132"/>
      <c r="K17" s="132"/>
      <c r="L17" s="133"/>
    </row>
    <row r="18" spans="1:13" x14ac:dyDescent="0.25">
      <c r="A18" s="74"/>
      <c r="B18" s="25"/>
      <c r="C18" s="26"/>
      <c r="D18" s="26"/>
      <c r="E18" s="26"/>
      <c r="F18" s="26"/>
      <c r="G18" s="27"/>
      <c r="H18" s="131"/>
      <c r="I18" s="132"/>
      <c r="J18" s="132"/>
      <c r="K18" s="132"/>
      <c r="L18" s="133"/>
    </row>
    <row r="19" spans="1:13" x14ac:dyDescent="0.25">
      <c r="A19" s="74"/>
      <c r="B19" s="25"/>
      <c r="C19" s="26"/>
      <c r="D19" s="26"/>
      <c r="E19" s="26"/>
      <c r="F19" s="26"/>
      <c r="G19" s="27"/>
      <c r="H19" s="131"/>
      <c r="I19" s="132"/>
      <c r="J19" s="132"/>
      <c r="K19" s="132"/>
      <c r="L19" s="133"/>
    </row>
    <row r="20" spans="1:13" x14ac:dyDescent="0.25">
      <c r="A20" s="74"/>
      <c r="B20" s="25"/>
      <c r="C20" s="26"/>
      <c r="D20" s="26"/>
      <c r="E20" s="26"/>
      <c r="F20" s="26"/>
      <c r="G20" s="27"/>
      <c r="H20" s="131"/>
      <c r="I20" s="132"/>
      <c r="J20" s="132"/>
      <c r="K20" s="132"/>
      <c r="L20" s="133"/>
    </row>
    <row r="21" spans="1:13" x14ac:dyDescent="0.25">
      <c r="A21" s="74"/>
      <c r="B21" s="25"/>
      <c r="C21" s="26"/>
      <c r="D21" s="26"/>
      <c r="E21" s="26"/>
      <c r="F21" s="26"/>
      <c r="G21" s="27"/>
      <c r="H21" s="131"/>
      <c r="I21" s="132"/>
      <c r="J21" s="132"/>
      <c r="K21" s="132"/>
      <c r="L21" s="133"/>
    </row>
    <row r="22" spans="1:13" x14ac:dyDescent="0.25">
      <c r="A22" s="74"/>
      <c r="B22" s="25"/>
      <c r="C22" s="26"/>
      <c r="D22" s="26"/>
      <c r="E22" s="26"/>
      <c r="F22" s="26"/>
      <c r="G22" s="27"/>
      <c r="H22" s="131"/>
      <c r="I22" s="132"/>
      <c r="J22" s="132"/>
      <c r="K22" s="132"/>
      <c r="L22" s="133"/>
    </row>
    <row r="23" spans="1:13" x14ac:dyDescent="0.25">
      <c r="A23" s="74"/>
      <c r="B23" s="25"/>
      <c r="C23" s="26"/>
      <c r="D23" s="26"/>
      <c r="E23" s="26"/>
      <c r="F23" s="26"/>
      <c r="G23" s="27"/>
      <c r="H23" s="131"/>
      <c r="I23" s="132"/>
      <c r="J23" s="132"/>
      <c r="K23" s="132"/>
      <c r="L23" s="133"/>
    </row>
    <row r="24" spans="1:13" x14ac:dyDescent="0.25">
      <c r="A24" s="74"/>
      <c r="B24" s="25"/>
      <c r="C24" s="26"/>
      <c r="D24" s="26"/>
      <c r="E24" s="26"/>
      <c r="F24" s="26"/>
      <c r="G24" s="27"/>
      <c r="H24" s="131"/>
      <c r="I24" s="132"/>
      <c r="J24" s="132"/>
      <c r="K24" s="132"/>
      <c r="L24" s="133"/>
    </row>
    <row r="25" spans="1:13" x14ac:dyDescent="0.25">
      <c r="A25" s="75">
        <f>SUM(A17:A24)</f>
        <v>0</v>
      </c>
      <c r="B25" s="25"/>
      <c r="C25" s="26"/>
      <c r="D25" s="26"/>
      <c r="E25" s="26"/>
      <c r="F25" s="26"/>
      <c r="G25" s="27"/>
      <c r="H25" s="131"/>
      <c r="I25" s="132"/>
      <c r="J25" s="132"/>
      <c r="K25" s="132"/>
      <c r="L25" s="133"/>
    </row>
    <row r="26" spans="1:13" s="65" customFormat="1" x14ac:dyDescent="0.25">
      <c r="A26" s="64" t="s">
        <v>12</v>
      </c>
      <c r="B26" s="66"/>
      <c r="C26" s="66"/>
      <c r="D26" s="66"/>
      <c r="E26" s="66"/>
      <c r="F26" s="66"/>
      <c r="G26" s="67"/>
      <c r="H26" s="64" t="s">
        <v>39</v>
      </c>
      <c r="I26" s="66"/>
      <c r="J26" s="66"/>
      <c r="K26" s="66"/>
      <c r="L26" s="67"/>
    </row>
    <row r="27" spans="1:13" x14ac:dyDescent="0.25">
      <c r="A27" s="122"/>
      <c r="B27" s="123"/>
      <c r="C27" s="123"/>
      <c r="D27" s="123"/>
      <c r="E27" s="123"/>
      <c r="F27" s="123"/>
      <c r="G27" s="124"/>
      <c r="H27" s="122"/>
      <c r="I27" s="123"/>
      <c r="J27" s="123"/>
      <c r="K27" s="123"/>
      <c r="L27" s="124"/>
      <c r="M27" s="8"/>
    </row>
    <row r="28" spans="1:13" x14ac:dyDescent="0.25">
      <c r="A28" s="122"/>
      <c r="B28" s="123"/>
      <c r="C28" s="123"/>
      <c r="D28" s="123"/>
      <c r="E28" s="123"/>
      <c r="F28" s="123"/>
      <c r="G28" s="124"/>
      <c r="H28" s="122"/>
      <c r="I28" s="123"/>
      <c r="J28" s="123"/>
      <c r="K28" s="123"/>
      <c r="L28" s="124"/>
      <c r="M28" s="8"/>
    </row>
    <row r="29" spans="1:13" x14ac:dyDescent="0.25">
      <c r="A29" s="122"/>
      <c r="B29" s="123"/>
      <c r="C29" s="123"/>
      <c r="D29" s="123"/>
      <c r="E29" s="123"/>
      <c r="F29" s="123"/>
      <c r="G29" s="124"/>
      <c r="H29" s="122"/>
      <c r="I29" s="123"/>
      <c r="J29" s="123"/>
      <c r="K29" s="123"/>
      <c r="L29" s="124"/>
      <c r="M29" s="8"/>
    </row>
    <row r="30" spans="1:13" x14ac:dyDescent="0.25">
      <c r="A30" s="122"/>
      <c r="B30" s="123"/>
      <c r="C30" s="123"/>
      <c r="D30" s="123"/>
      <c r="E30" s="123"/>
      <c r="F30" s="123"/>
      <c r="G30" s="124"/>
      <c r="H30" s="122"/>
      <c r="I30" s="123"/>
      <c r="J30" s="123"/>
      <c r="K30" s="123"/>
      <c r="L30" s="124"/>
      <c r="M30" s="8"/>
    </row>
    <row r="31" spans="1:13" x14ac:dyDescent="0.25">
      <c r="A31" s="122"/>
      <c r="B31" s="123"/>
      <c r="C31" s="123"/>
      <c r="D31" s="123"/>
      <c r="E31" s="123"/>
      <c r="F31" s="123"/>
      <c r="G31" s="124"/>
      <c r="H31" s="122"/>
      <c r="I31" s="123"/>
      <c r="J31" s="123"/>
      <c r="K31" s="123"/>
      <c r="L31" s="124"/>
      <c r="M31" s="8"/>
    </row>
    <row r="32" spans="1:13" x14ac:dyDescent="0.25">
      <c r="A32" s="122"/>
      <c r="B32" s="123"/>
      <c r="C32" s="123"/>
      <c r="D32" s="123"/>
      <c r="E32" s="123"/>
      <c r="F32" s="123"/>
      <c r="G32" s="124"/>
      <c r="H32" s="122"/>
      <c r="I32" s="123"/>
      <c r="J32" s="123"/>
      <c r="K32" s="123"/>
      <c r="L32" s="124"/>
      <c r="M32" s="8"/>
    </row>
    <row r="33" spans="1:13" x14ac:dyDescent="0.25">
      <c r="A33" s="122"/>
      <c r="B33" s="123"/>
      <c r="C33" s="123"/>
      <c r="D33" s="123"/>
      <c r="E33" s="123"/>
      <c r="F33" s="123"/>
      <c r="G33" s="124"/>
      <c r="H33" s="122"/>
      <c r="I33" s="123"/>
      <c r="J33" s="123"/>
      <c r="K33" s="123"/>
      <c r="L33" s="124"/>
      <c r="M33" s="8"/>
    </row>
    <row r="34" spans="1:13" x14ac:dyDescent="0.25">
      <c r="A34" s="122"/>
      <c r="B34" s="123"/>
      <c r="C34" s="123"/>
      <c r="D34" s="123"/>
      <c r="E34" s="123"/>
      <c r="F34" s="123"/>
      <c r="G34" s="124"/>
      <c r="H34" s="122"/>
      <c r="I34" s="123"/>
      <c r="J34" s="123"/>
      <c r="K34" s="123"/>
      <c r="L34" s="124"/>
      <c r="M34" s="8"/>
    </row>
    <row r="35" spans="1:13" x14ac:dyDescent="0.25">
      <c r="A35" s="122"/>
      <c r="B35" s="123"/>
      <c r="C35" s="123"/>
      <c r="D35" s="123"/>
      <c r="E35" s="123"/>
      <c r="F35" s="123"/>
      <c r="G35" s="124"/>
      <c r="H35" s="122"/>
      <c r="I35" s="123"/>
      <c r="J35" s="123"/>
      <c r="K35" s="123"/>
      <c r="L35" s="124"/>
      <c r="M35" s="8"/>
    </row>
    <row r="36" spans="1:13" x14ac:dyDescent="0.25">
      <c r="A36" s="122"/>
      <c r="B36" s="123"/>
      <c r="C36" s="123"/>
      <c r="D36" s="123"/>
      <c r="E36" s="123"/>
      <c r="F36" s="123"/>
      <c r="G36" s="124"/>
      <c r="H36" s="122"/>
      <c r="I36" s="123"/>
      <c r="J36" s="123"/>
      <c r="K36" s="123"/>
      <c r="L36" s="124"/>
      <c r="M36" s="8"/>
    </row>
    <row r="37" spans="1:13" x14ac:dyDescent="0.25">
      <c r="A37" s="125"/>
      <c r="B37" s="126"/>
      <c r="C37" s="126"/>
      <c r="D37" s="126"/>
      <c r="E37" s="126"/>
      <c r="F37" s="126"/>
      <c r="G37" s="127"/>
      <c r="H37" s="125"/>
      <c r="I37" s="126"/>
      <c r="J37" s="126"/>
      <c r="K37" s="126"/>
      <c r="L37" s="127"/>
      <c r="M37" s="8"/>
    </row>
    <row r="38" spans="1:1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1:12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1:12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1:12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2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1:12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1:12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1:12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1:12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1:12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1:12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2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2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2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2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2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1:12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1:12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1:12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1:12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1:12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1:12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1:12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1:12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1:12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1:12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1:12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1:12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1:12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1:12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1:12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1:12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1:12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1:12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1:12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1:12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1:12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1:12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1:12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1:12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1:12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1:12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1:12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1:12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1:12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1:12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1:12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1:12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1:12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1:12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1:12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1:12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1:12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1:12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1:12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1:12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1:12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1:12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1:12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1:12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1:12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1:12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1:12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1:12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1:12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1:12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1:12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1:12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1:12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1:12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1:12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1:12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1:12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1:12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1:12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1:12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1:12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1:12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1:12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1:12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1:12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1:12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1:12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1:12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1:12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1:12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1:12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1:12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1:12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1:12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1:12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1:12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1:12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1:12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1:12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1:12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1:12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1:12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1:12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1:12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1:12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1:12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1:12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1:12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1:12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1:12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1:12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1:12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1:12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1:12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1:12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1:12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1:12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1:12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1:12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1:12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1:12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1:12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1:12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1:12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1:12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1:12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1:12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1:12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1:12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1:12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1:12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1:12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1:12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1:12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1:12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1:12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1:12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1:12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1:12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1:12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1:12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1:12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1:12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spans="1:12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spans="1:12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spans="1:12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spans="1:12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spans="1:12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spans="1:12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</row>
    <row r="713" spans="1:12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spans="1:12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spans="1:12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</row>
    <row r="716" spans="1:12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spans="1:12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spans="1:12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spans="1:12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spans="1:12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spans="1:12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spans="1:12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spans="1:12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spans="1:12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spans="1:12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spans="1:12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spans="1:12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spans="1:12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spans="1:12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spans="1:12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spans="1:12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spans="1:12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spans="1:12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spans="1:12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spans="1:12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spans="1:12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spans="1:12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spans="1:12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spans="1:12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spans="1:12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spans="1:12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spans="1:12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spans="1:12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spans="1:12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spans="1:12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spans="1:12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spans="1:12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spans="1:12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spans="1:12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spans="1:12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spans="1:12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spans="1:12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spans="1:12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spans="1:12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spans="1:12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spans="1:12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spans="1:12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spans="1:12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spans="1:12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spans="1:12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spans="1:12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spans="1:12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spans="1:12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spans="1:12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spans="1:12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spans="1:12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spans="1:12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spans="1:12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spans="1:12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spans="1:12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spans="1:12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spans="1:12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spans="1:12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spans="1:12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spans="1:12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spans="1:12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spans="1:12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spans="1:12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spans="1:12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spans="1:12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spans="1:12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spans="1:12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spans="1:12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spans="1:12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spans="1:12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spans="1:12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spans="1:12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spans="1:12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spans="1:12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spans="1:12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spans="1:12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spans="1:12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spans="1:12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spans="1:12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spans="1:12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1:12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1:12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1:12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1:12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1:12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1:12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1:12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1:12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1:12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1:12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1:12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1:12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spans="1:12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1:12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1:12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1:12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1:12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1:12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1:12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1:12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1:12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1:12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1:12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spans="1:12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spans="1:12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spans="1:12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spans="1:12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spans="1:12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spans="1:12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spans="1:12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1:12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1:12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1:12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1:12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1:12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1:12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1:12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1:12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1:12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1:12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1:12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1:12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1:12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1:12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1:12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1:12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1:12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1:12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1:12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1:12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1:12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1:12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1:12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1:12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1:12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1:12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1:12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1:12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1:12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1:12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1:12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1:12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1:12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1:12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1:12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1:12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1:12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1:12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1:12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1:12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1:12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1:12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1:12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1:12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1:12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1:12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1:12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1:12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1:12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1:12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1:12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1:12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1:12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1:12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1:12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1:12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1:12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1:12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1:12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1:12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1:12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1:12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1:12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1:12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1:12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1:12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1:12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1:12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1:12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1:12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1:12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1:12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1:12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1:12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1:12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1:12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1:12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1:12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1:12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1:12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1:12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1:12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1:12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1:12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1:12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1:12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1:12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1:12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1:12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1:12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1:12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1:12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1:12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1:12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1:12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1:12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1:12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1:12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1:12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1:12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1:12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1:12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1:12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1:12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1:12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1:12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1:12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1:12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1:12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1:12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1:12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1:12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1:12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1:12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1:12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1:12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1:12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1:12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1:12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1:12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1:12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1:12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1:12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1:12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1:12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1:12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1:12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1:12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1:12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1:12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1:12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1:12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1:12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1:12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1:12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1:12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1:12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1:12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1:12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1:12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1:12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1:12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1:12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1:12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1:12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1:12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1:12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1:12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1:12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1:12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1:12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1:12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1:12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1:12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1:12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1:12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1:12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1:12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1:12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1:12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1:12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1:12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1:12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1:12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1:12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1:12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1:12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1:12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1:12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1:12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1:12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1:12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1:12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1:12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1:12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1:12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1:12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1:12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1:12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1:12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1:12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1:12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1:12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1:12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1:12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1:12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1:12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1:12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1:12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1:12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1:12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1:12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1:12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1:12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1:12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1:12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1:12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1:12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1:12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1:12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1:12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1:12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1:12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1:12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1:12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1:12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1:12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1:12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1:12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1:12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1:12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1:12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1:12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1:12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1:12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1:12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1:12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1:12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1:12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1:12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1:12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1:12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1:12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1:12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1:12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1:12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1:12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1:12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1:12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1:12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1:12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1:12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1:12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1:12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1:12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1:12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1:12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1:12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1:12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1:12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1:12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1:12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1:12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1:12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1:12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1:12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1:12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1:12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1:12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1:12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1:12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1:12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1:12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1:12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1:12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1:12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1:12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1:12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1:12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1:12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1:12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1:12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1:12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1:12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1:12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1:12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1:12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1:12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1:12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1:12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1:12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1:12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1:12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1:12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1:12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1:12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1:12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1:12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1:12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1:12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1:12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1:12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1:12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1:12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1:12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1:12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1:12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1:12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1:12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1:12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1:12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1:12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1:12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1:12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1:12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1:12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1:12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1:12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1:12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1:12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1:12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1:12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1:12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1:12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1:12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1:12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1:12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1:12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1:12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1:12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1:12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1:12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1:12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1:12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1:12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1:12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1:12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1:12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1:12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1:12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1:12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1:12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1:12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1:12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1:12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1:12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1:12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1:12" x14ac:dyDescent="0.2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1:12" x14ac:dyDescent="0.2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1:12" x14ac:dyDescent="0.2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1:12" x14ac:dyDescent="0.2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1:12" x14ac:dyDescent="0.2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1:12" x14ac:dyDescent="0.2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1:12" x14ac:dyDescent="0.2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1:12" x14ac:dyDescent="0.2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1:12" x14ac:dyDescent="0.2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1:12" x14ac:dyDescent="0.2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1:12" x14ac:dyDescent="0.2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1:12" x14ac:dyDescent="0.2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1:12" x14ac:dyDescent="0.2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1:12" x14ac:dyDescent="0.2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1:12" x14ac:dyDescent="0.2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1:12" x14ac:dyDescent="0.2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1:12" x14ac:dyDescent="0.2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1:12" x14ac:dyDescent="0.2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1:12" x14ac:dyDescent="0.2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1:12" x14ac:dyDescent="0.2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1:12" x14ac:dyDescent="0.2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1:12" x14ac:dyDescent="0.2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1:12" x14ac:dyDescent="0.2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1:12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1:12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1:12" x14ac:dyDescent="0.2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1:12" x14ac:dyDescent="0.2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1:12" x14ac:dyDescent="0.2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1:12" x14ac:dyDescent="0.2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1:12" x14ac:dyDescent="0.2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1:12" x14ac:dyDescent="0.2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1:12" x14ac:dyDescent="0.2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1:12" x14ac:dyDescent="0.2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1:12" x14ac:dyDescent="0.2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1:12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1:12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1:12" x14ac:dyDescent="0.2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1:12" x14ac:dyDescent="0.2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1:12" x14ac:dyDescent="0.2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1:12" x14ac:dyDescent="0.2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1:12" x14ac:dyDescent="0.2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1:12" x14ac:dyDescent="0.2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1:12" x14ac:dyDescent="0.2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1:12" x14ac:dyDescent="0.2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1:12" x14ac:dyDescent="0.2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1:12" x14ac:dyDescent="0.2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1:12" x14ac:dyDescent="0.2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1:12" x14ac:dyDescent="0.2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1:12" x14ac:dyDescent="0.2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1:12" x14ac:dyDescent="0.2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1:12" x14ac:dyDescent="0.2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1:12" x14ac:dyDescent="0.2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1:12" x14ac:dyDescent="0.2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1:12" x14ac:dyDescent="0.2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1:12" x14ac:dyDescent="0.2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1:12" x14ac:dyDescent="0.2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1:12" x14ac:dyDescent="0.2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1:12" x14ac:dyDescent="0.2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1:12" x14ac:dyDescent="0.2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1:12" x14ac:dyDescent="0.2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1:12" x14ac:dyDescent="0.2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1:12" x14ac:dyDescent="0.2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1:12" x14ac:dyDescent="0.2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1:12" x14ac:dyDescent="0.2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1:12" x14ac:dyDescent="0.2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1:12" x14ac:dyDescent="0.2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1:12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1:12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1:12" x14ac:dyDescent="0.2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1:12" x14ac:dyDescent="0.2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1:12" x14ac:dyDescent="0.2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1:12" x14ac:dyDescent="0.2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1:12" x14ac:dyDescent="0.2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1:12" x14ac:dyDescent="0.2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1:12" x14ac:dyDescent="0.2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1:12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1:12" x14ac:dyDescent="0.2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1:12" x14ac:dyDescent="0.2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1:12" x14ac:dyDescent="0.2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1:12" x14ac:dyDescent="0.2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1:12" x14ac:dyDescent="0.2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1:12" x14ac:dyDescent="0.2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1:12" x14ac:dyDescent="0.2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1:12" x14ac:dyDescent="0.2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1:12" x14ac:dyDescent="0.2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1:12" x14ac:dyDescent="0.2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1:12" x14ac:dyDescent="0.2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1:12" x14ac:dyDescent="0.2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1:12" x14ac:dyDescent="0.2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1:12" x14ac:dyDescent="0.2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1:12" x14ac:dyDescent="0.2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1:12" x14ac:dyDescent="0.2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1:12" x14ac:dyDescent="0.2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1:12" x14ac:dyDescent="0.2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1:12" x14ac:dyDescent="0.2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1:12" x14ac:dyDescent="0.2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1:12" x14ac:dyDescent="0.2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1:12" x14ac:dyDescent="0.2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1:12" x14ac:dyDescent="0.2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1:12" x14ac:dyDescent="0.2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1:12" x14ac:dyDescent="0.2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1:12" x14ac:dyDescent="0.2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1:12" x14ac:dyDescent="0.2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1:12" x14ac:dyDescent="0.2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1:12" x14ac:dyDescent="0.2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1:12" x14ac:dyDescent="0.2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1:12" x14ac:dyDescent="0.2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1:12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1:12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1:12" x14ac:dyDescent="0.2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1:12" x14ac:dyDescent="0.2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1:12" x14ac:dyDescent="0.2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1:12" x14ac:dyDescent="0.2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1:12" x14ac:dyDescent="0.2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1:12" x14ac:dyDescent="0.2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1:12" x14ac:dyDescent="0.2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1:12" x14ac:dyDescent="0.2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1:12" x14ac:dyDescent="0.2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1:12" x14ac:dyDescent="0.2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1:12" x14ac:dyDescent="0.2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1:12" x14ac:dyDescent="0.2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1:12" x14ac:dyDescent="0.2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1:12" x14ac:dyDescent="0.2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1:12" x14ac:dyDescent="0.2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1:12" x14ac:dyDescent="0.2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1:12" x14ac:dyDescent="0.2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1:12" x14ac:dyDescent="0.2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1:12" x14ac:dyDescent="0.2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1:12" x14ac:dyDescent="0.2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1:12" x14ac:dyDescent="0.2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1:12" x14ac:dyDescent="0.2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1:12" x14ac:dyDescent="0.2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1:12" x14ac:dyDescent="0.2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1:12" x14ac:dyDescent="0.2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1:12" x14ac:dyDescent="0.2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1:12" x14ac:dyDescent="0.2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1:12" x14ac:dyDescent="0.2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1:12" x14ac:dyDescent="0.2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1:12" x14ac:dyDescent="0.2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1:12" x14ac:dyDescent="0.2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1:12" x14ac:dyDescent="0.2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1:12" x14ac:dyDescent="0.2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1:12" x14ac:dyDescent="0.2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1:12" x14ac:dyDescent="0.2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1:12" x14ac:dyDescent="0.2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1:12" x14ac:dyDescent="0.2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1:12" x14ac:dyDescent="0.2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1:12" x14ac:dyDescent="0.2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1:12" x14ac:dyDescent="0.2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1:12" x14ac:dyDescent="0.2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1:12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1:12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1:12" x14ac:dyDescent="0.2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1:12" x14ac:dyDescent="0.2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1:12" x14ac:dyDescent="0.2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1:12" x14ac:dyDescent="0.2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1:12" x14ac:dyDescent="0.2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1:12" x14ac:dyDescent="0.2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1:12" x14ac:dyDescent="0.2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1:12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1:12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1:12" x14ac:dyDescent="0.2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1:12" x14ac:dyDescent="0.2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1:12" x14ac:dyDescent="0.2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1:12" x14ac:dyDescent="0.2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1:12" x14ac:dyDescent="0.2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1:12" x14ac:dyDescent="0.2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</row>
    <row r="1320" spans="1:12" x14ac:dyDescent="0.2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1:12" x14ac:dyDescent="0.2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1:12" x14ac:dyDescent="0.2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1:12" x14ac:dyDescent="0.2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1:12" x14ac:dyDescent="0.2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1:12" x14ac:dyDescent="0.2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1:12" x14ac:dyDescent="0.2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1:12" x14ac:dyDescent="0.2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1:12" x14ac:dyDescent="0.2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1:12" x14ac:dyDescent="0.2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1:12" x14ac:dyDescent="0.2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1:12" x14ac:dyDescent="0.2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1:12" x14ac:dyDescent="0.2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1:12" x14ac:dyDescent="0.2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1:12" x14ac:dyDescent="0.2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1:12" x14ac:dyDescent="0.2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1:12" x14ac:dyDescent="0.2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1:12" x14ac:dyDescent="0.2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1:12" x14ac:dyDescent="0.2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1:12" x14ac:dyDescent="0.2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1:12" x14ac:dyDescent="0.2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1:12" x14ac:dyDescent="0.2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1:12" x14ac:dyDescent="0.2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1:12" x14ac:dyDescent="0.2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1:12" x14ac:dyDescent="0.2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1:12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1:12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1:12" x14ac:dyDescent="0.2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1:12" x14ac:dyDescent="0.2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1:12" x14ac:dyDescent="0.2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1:12" x14ac:dyDescent="0.2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1:12" x14ac:dyDescent="0.2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1:12" x14ac:dyDescent="0.2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1:12" x14ac:dyDescent="0.2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1:12" x14ac:dyDescent="0.2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1:12" x14ac:dyDescent="0.2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1:12" x14ac:dyDescent="0.2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1:12" x14ac:dyDescent="0.2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1:12" x14ac:dyDescent="0.2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1:12" x14ac:dyDescent="0.2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1:12" x14ac:dyDescent="0.2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1:12" x14ac:dyDescent="0.2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1:12" x14ac:dyDescent="0.2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1:12" x14ac:dyDescent="0.2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1:12" x14ac:dyDescent="0.2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1:12" x14ac:dyDescent="0.2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1:12" x14ac:dyDescent="0.2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1:12" x14ac:dyDescent="0.2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1:12" x14ac:dyDescent="0.2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1:12" x14ac:dyDescent="0.2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1:12" x14ac:dyDescent="0.2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1:12" x14ac:dyDescent="0.2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1:12" x14ac:dyDescent="0.2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1:12" x14ac:dyDescent="0.2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1:12" x14ac:dyDescent="0.2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1:12" x14ac:dyDescent="0.2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</row>
    <row r="1376" spans="1:12" x14ac:dyDescent="0.2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1:12" x14ac:dyDescent="0.2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1:12" x14ac:dyDescent="0.2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1:12" x14ac:dyDescent="0.2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1:12" x14ac:dyDescent="0.2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1:12" x14ac:dyDescent="0.2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1:12" x14ac:dyDescent="0.2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1:12" x14ac:dyDescent="0.2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1:12" x14ac:dyDescent="0.2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1:12" x14ac:dyDescent="0.2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1:12" x14ac:dyDescent="0.2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1:12" x14ac:dyDescent="0.2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1:12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1:12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1:12" x14ac:dyDescent="0.2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1:12" x14ac:dyDescent="0.2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1:12" x14ac:dyDescent="0.2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1:12" x14ac:dyDescent="0.2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1:12" x14ac:dyDescent="0.2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1:12" x14ac:dyDescent="0.2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1:12" x14ac:dyDescent="0.2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</row>
    <row r="1397" spans="1:12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1:12" x14ac:dyDescent="0.2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1:12" x14ac:dyDescent="0.2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1:12" x14ac:dyDescent="0.2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1:12" x14ac:dyDescent="0.2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1:12" x14ac:dyDescent="0.2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1:12" x14ac:dyDescent="0.2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1:12" x14ac:dyDescent="0.2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1:12" x14ac:dyDescent="0.2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1:12" x14ac:dyDescent="0.2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</row>
    <row r="1407" spans="1:12" x14ac:dyDescent="0.2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1:12" x14ac:dyDescent="0.2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1:12" x14ac:dyDescent="0.2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1:12" x14ac:dyDescent="0.2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1:12" x14ac:dyDescent="0.2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1:12" x14ac:dyDescent="0.2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1:12" x14ac:dyDescent="0.2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1:12" x14ac:dyDescent="0.2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1:12" x14ac:dyDescent="0.2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1:12" x14ac:dyDescent="0.2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1:12" x14ac:dyDescent="0.2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1:12" x14ac:dyDescent="0.2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1:12" x14ac:dyDescent="0.2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1:12" x14ac:dyDescent="0.2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1:12" x14ac:dyDescent="0.2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1:12" x14ac:dyDescent="0.2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1:12" x14ac:dyDescent="0.2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1:12" x14ac:dyDescent="0.2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1:12" x14ac:dyDescent="0.2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1:12" x14ac:dyDescent="0.2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1:12" x14ac:dyDescent="0.2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1:12" x14ac:dyDescent="0.2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1:12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1:12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1:12" x14ac:dyDescent="0.2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1:12" x14ac:dyDescent="0.2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1:12" x14ac:dyDescent="0.2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</row>
    <row r="1434" spans="1:12" x14ac:dyDescent="0.2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1:12" x14ac:dyDescent="0.2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1:12" x14ac:dyDescent="0.2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1:12" x14ac:dyDescent="0.2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1:12" x14ac:dyDescent="0.2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1:12" x14ac:dyDescent="0.2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1:12" x14ac:dyDescent="0.2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1:12" x14ac:dyDescent="0.2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1:12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1:12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1:12" x14ac:dyDescent="0.2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1:12" x14ac:dyDescent="0.2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1:12" x14ac:dyDescent="0.2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</row>
    <row r="1447" spans="1:12" x14ac:dyDescent="0.2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1:12" x14ac:dyDescent="0.2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1:12" x14ac:dyDescent="0.2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1:12" x14ac:dyDescent="0.2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1:12" x14ac:dyDescent="0.2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1:12" x14ac:dyDescent="0.2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1:12" x14ac:dyDescent="0.2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1:12" x14ac:dyDescent="0.2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1:12" x14ac:dyDescent="0.2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1:12" x14ac:dyDescent="0.2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1:12" x14ac:dyDescent="0.2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1:12" x14ac:dyDescent="0.2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1:12" x14ac:dyDescent="0.2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1:12" x14ac:dyDescent="0.2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1:12" x14ac:dyDescent="0.2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1:12" x14ac:dyDescent="0.2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1:12" x14ac:dyDescent="0.2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1:12" x14ac:dyDescent="0.2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1:12" x14ac:dyDescent="0.2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1:12" x14ac:dyDescent="0.2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1:12" x14ac:dyDescent="0.2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1:12" x14ac:dyDescent="0.2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1:12" x14ac:dyDescent="0.2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  <row r="1470" spans="1:12" x14ac:dyDescent="0.25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</row>
    <row r="1471" spans="1:12" x14ac:dyDescent="0.25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</row>
    <row r="1472" spans="1:12" x14ac:dyDescent="0.25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</row>
    <row r="1473" spans="1:12" x14ac:dyDescent="0.25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</row>
    <row r="1474" spans="1:12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</row>
    <row r="1475" spans="1:12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</row>
    <row r="1476" spans="1:12" x14ac:dyDescent="0.25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</row>
    <row r="1477" spans="1:12" x14ac:dyDescent="0.25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</row>
    <row r="1478" spans="1:12" x14ac:dyDescent="0.25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</row>
    <row r="1479" spans="1:12" x14ac:dyDescent="0.25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</row>
    <row r="1480" spans="1:12" x14ac:dyDescent="0.25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</row>
    <row r="1481" spans="1:12" x14ac:dyDescent="0.25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</row>
    <row r="1482" spans="1:12" x14ac:dyDescent="0.25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</row>
    <row r="1483" spans="1:12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</row>
    <row r="1484" spans="1:12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</row>
    <row r="1485" spans="1:12" x14ac:dyDescent="0.25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</row>
    <row r="1486" spans="1:12" x14ac:dyDescent="0.25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</row>
    <row r="1487" spans="1:12" x14ac:dyDescent="0.25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</row>
    <row r="1488" spans="1:12" x14ac:dyDescent="0.25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</row>
    <row r="1489" spans="1:12" x14ac:dyDescent="0.25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</row>
    <row r="1490" spans="1:12" x14ac:dyDescent="0.25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</row>
    <row r="1491" spans="1:12" x14ac:dyDescent="0.25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</row>
    <row r="1492" spans="1:12" x14ac:dyDescent="0.25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</row>
    <row r="1493" spans="1:12" x14ac:dyDescent="0.25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</row>
    <row r="1494" spans="1:12" x14ac:dyDescent="0.25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</row>
    <row r="1495" spans="1:12" x14ac:dyDescent="0.25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</row>
    <row r="1496" spans="1:12" x14ac:dyDescent="0.25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</row>
    <row r="1497" spans="1:12" x14ac:dyDescent="0.25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</row>
    <row r="1498" spans="1:12" x14ac:dyDescent="0.25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</row>
    <row r="1499" spans="1:12" x14ac:dyDescent="0.25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</row>
    <row r="1500" spans="1:12" x14ac:dyDescent="0.25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</row>
    <row r="1501" spans="1:12" x14ac:dyDescent="0.25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</row>
    <row r="1502" spans="1:12" x14ac:dyDescent="0.25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</row>
    <row r="1503" spans="1:12" x14ac:dyDescent="0.25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</row>
    <row r="1504" spans="1:12" x14ac:dyDescent="0.25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</row>
    <row r="1505" spans="1:12" x14ac:dyDescent="0.25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</row>
    <row r="1506" spans="1:12" x14ac:dyDescent="0.25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</row>
    <row r="1507" spans="1:12" x14ac:dyDescent="0.25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</row>
    <row r="1508" spans="1:12" x14ac:dyDescent="0.25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</row>
    <row r="1509" spans="1:12" x14ac:dyDescent="0.25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</row>
    <row r="1510" spans="1:12" x14ac:dyDescent="0.25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</row>
    <row r="1511" spans="1:12" x14ac:dyDescent="0.25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</row>
    <row r="1512" spans="1:12" x14ac:dyDescent="0.25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</row>
    <row r="1513" spans="1:12" x14ac:dyDescent="0.25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</row>
    <row r="1514" spans="1:12" x14ac:dyDescent="0.25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</row>
    <row r="1515" spans="1:12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</row>
    <row r="1516" spans="1:12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</row>
    <row r="1517" spans="1:12" x14ac:dyDescent="0.25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</row>
    <row r="1518" spans="1:12" x14ac:dyDescent="0.25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</row>
    <row r="1519" spans="1:12" x14ac:dyDescent="0.25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</row>
    <row r="1520" spans="1:12" x14ac:dyDescent="0.25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</row>
    <row r="1521" spans="1:12" x14ac:dyDescent="0.25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</row>
    <row r="1522" spans="1:12" x14ac:dyDescent="0.25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</row>
    <row r="1523" spans="1:12" x14ac:dyDescent="0.25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</row>
    <row r="1524" spans="1:12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</row>
    <row r="1525" spans="1:12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</row>
    <row r="1526" spans="1:12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</row>
    <row r="1527" spans="1:12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</row>
    <row r="1528" spans="1:12" x14ac:dyDescent="0.25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</row>
    <row r="1529" spans="1:12" x14ac:dyDescent="0.25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</row>
    <row r="1530" spans="1:12" x14ac:dyDescent="0.25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</row>
    <row r="1531" spans="1:12" x14ac:dyDescent="0.25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</row>
    <row r="1532" spans="1:12" x14ac:dyDescent="0.25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</row>
    <row r="1533" spans="1:12" x14ac:dyDescent="0.25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</row>
    <row r="1534" spans="1:12" x14ac:dyDescent="0.25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</row>
    <row r="1535" spans="1:12" x14ac:dyDescent="0.25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</row>
    <row r="1536" spans="1:12" x14ac:dyDescent="0.25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</row>
    <row r="1537" spans="1:12" x14ac:dyDescent="0.25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</row>
    <row r="1538" spans="1:12" x14ac:dyDescent="0.25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</row>
    <row r="1539" spans="1:12" x14ac:dyDescent="0.25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</row>
    <row r="1540" spans="1:12" x14ac:dyDescent="0.25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</row>
    <row r="1541" spans="1:12" x14ac:dyDescent="0.25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</row>
    <row r="1542" spans="1:12" x14ac:dyDescent="0.25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</row>
    <row r="1543" spans="1:12" x14ac:dyDescent="0.25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</row>
    <row r="1544" spans="1:12" x14ac:dyDescent="0.25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</row>
    <row r="1545" spans="1:12" x14ac:dyDescent="0.25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</row>
    <row r="1546" spans="1:12" x14ac:dyDescent="0.25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</row>
    <row r="1547" spans="1:12" x14ac:dyDescent="0.25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</row>
    <row r="1548" spans="1:12" x14ac:dyDescent="0.25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</row>
    <row r="1549" spans="1:12" x14ac:dyDescent="0.25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</row>
    <row r="1550" spans="1:12" x14ac:dyDescent="0.25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</row>
    <row r="1551" spans="1:12" x14ac:dyDescent="0.25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</row>
    <row r="1552" spans="1:12" x14ac:dyDescent="0.25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</row>
    <row r="1553" spans="1:12" x14ac:dyDescent="0.25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</row>
    <row r="1554" spans="1:12" x14ac:dyDescent="0.25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</row>
    <row r="1555" spans="1:12" x14ac:dyDescent="0.25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</row>
    <row r="1556" spans="1:12" x14ac:dyDescent="0.25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</row>
    <row r="1557" spans="1:12" x14ac:dyDescent="0.25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</row>
    <row r="1558" spans="1:12" x14ac:dyDescent="0.25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</row>
    <row r="1559" spans="1:12" x14ac:dyDescent="0.25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</row>
    <row r="1560" spans="1:12" x14ac:dyDescent="0.25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</row>
    <row r="1561" spans="1:12" x14ac:dyDescent="0.25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</row>
    <row r="1562" spans="1:12" x14ac:dyDescent="0.25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</row>
    <row r="1563" spans="1:12" x14ac:dyDescent="0.25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</row>
    <row r="1564" spans="1:12" x14ac:dyDescent="0.25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</row>
    <row r="1565" spans="1:12" x14ac:dyDescent="0.25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</row>
    <row r="1566" spans="1:12" x14ac:dyDescent="0.25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</row>
    <row r="1567" spans="1:12" x14ac:dyDescent="0.25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</row>
    <row r="1568" spans="1:12" x14ac:dyDescent="0.25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</row>
    <row r="1569" spans="1:12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</row>
    <row r="1570" spans="1:12" x14ac:dyDescent="0.25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</row>
    <row r="1571" spans="1:12" x14ac:dyDescent="0.25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</row>
    <row r="1572" spans="1:12" x14ac:dyDescent="0.25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</row>
    <row r="1573" spans="1:12" x14ac:dyDescent="0.25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</row>
    <row r="1574" spans="1:12" x14ac:dyDescent="0.25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</row>
    <row r="1575" spans="1:12" x14ac:dyDescent="0.25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</row>
    <row r="1576" spans="1:12" x14ac:dyDescent="0.25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</row>
    <row r="1577" spans="1:12" x14ac:dyDescent="0.25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</row>
    <row r="1578" spans="1:12" x14ac:dyDescent="0.25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</row>
    <row r="1579" spans="1:12" x14ac:dyDescent="0.25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</row>
    <row r="1580" spans="1:12" x14ac:dyDescent="0.25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</row>
    <row r="1581" spans="1:12" x14ac:dyDescent="0.25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</row>
    <row r="1582" spans="1:12" x14ac:dyDescent="0.25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</row>
    <row r="1583" spans="1:12" x14ac:dyDescent="0.25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</row>
    <row r="1584" spans="1:12" x14ac:dyDescent="0.25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</row>
    <row r="1585" spans="1:12" x14ac:dyDescent="0.25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</row>
    <row r="1586" spans="1:12" x14ac:dyDescent="0.25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</row>
    <row r="1587" spans="1:12" x14ac:dyDescent="0.25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</row>
    <row r="1588" spans="1:12" x14ac:dyDescent="0.25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</row>
    <row r="1589" spans="1:12" x14ac:dyDescent="0.25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</row>
    <row r="1590" spans="1:12" x14ac:dyDescent="0.25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</row>
    <row r="1591" spans="1:12" x14ac:dyDescent="0.25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</row>
    <row r="1592" spans="1:12" x14ac:dyDescent="0.25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</row>
    <row r="1593" spans="1:12" x14ac:dyDescent="0.25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</row>
    <row r="1594" spans="1:12" x14ac:dyDescent="0.25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</row>
    <row r="1595" spans="1:12" x14ac:dyDescent="0.25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</row>
    <row r="1596" spans="1:12" x14ac:dyDescent="0.25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</row>
    <row r="1597" spans="1:12" x14ac:dyDescent="0.25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</row>
    <row r="1598" spans="1:12" x14ac:dyDescent="0.25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</row>
    <row r="1599" spans="1:12" x14ac:dyDescent="0.25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</row>
    <row r="1600" spans="1:12" x14ac:dyDescent="0.25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</row>
    <row r="1601" spans="1:12" x14ac:dyDescent="0.25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</row>
    <row r="1602" spans="1:12" x14ac:dyDescent="0.25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</row>
    <row r="1603" spans="1:12" x14ac:dyDescent="0.25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</row>
    <row r="1604" spans="1:12" x14ac:dyDescent="0.25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</row>
    <row r="1605" spans="1:12" x14ac:dyDescent="0.25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</row>
    <row r="1606" spans="1:12" x14ac:dyDescent="0.25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</row>
    <row r="1607" spans="1:12" x14ac:dyDescent="0.25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</row>
    <row r="1608" spans="1:12" x14ac:dyDescent="0.25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</row>
    <row r="1609" spans="1:12" x14ac:dyDescent="0.25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</row>
    <row r="1610" spans="1:12" x14ac:dyDescent="0.25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</row>
    <row r="1611" spans="1:12" x14ac:dyDescent="0.25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</row>
    <row r="1612" spans="1:12" x14ac:dyDescent="0.25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</row>
    <row r="1613" spans="1:12" x14ac:dyDescent="0.25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</row>
    <row r="1614" spans="1:12" x14ac:dyDescent="0.25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</row>
    <row r="1615" spans="1:12" x14ac:dyDescent="0.25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</row>
    <row r="1616" spans="1:12" x14ac:dyDescent="0.25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</row>
    <row r="1617" spans="1:12" x14ac:dyDescent="0.25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</row>
    <row r="1618" spans="1:12" x14ac:dyDescent="0.25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</row>
    <row r="1619" spans="1:12" x14ac:dyDescent="0.25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</row>
    <row r="1620" spans="1:12" x14ac:dyDescent="0.25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</row>
    <row r="1621" spans="1:12" x14ac:dyDescent="0.25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</row>
    <row r="1622" spans="1:12" x14ac:dyDescent="0.25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</row>
    <row r="1623" spans="1:12" x14ac:dyDescent="0.25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</row>
    <row r="1624" spans="1:12" x14ac:dyDescent="0.25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</row>
    <row r="1625" spans="1:12" x14ac:dyDescent="0.25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</row>
    <row r="1626" spans="1:12" x14ac:dyDescent="0.25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</row>
    <row r="1627" spans="1:12" x14ac:dyDescent="0.25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</row>
    <row r="1628" spans="1:12" x14ac:dyDescent="0.25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</row>
    <row r="1629" spans="1:12" x14ac:dyDescent="0.25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</row>
    <row r="1630" spans="1:12" x14ac:dyDescent="0.25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</row>
    <row r="1631" spans="1:12" x14ac:dyDescent="0.25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</row>
    <row r="1632" spans="1:12" x14ac:dyDescent="0.25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</row>
    <row r="1633" spans="1:12" x14ac:dyDescent="0.25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</row>
    <row r="1634" spans="1:12" x14ac:dyDescent="0.25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</row>
    <row r="1635" spans="1:12" x14ac:dyDescent="0.25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</row>
    <row r="1636" spans="1:12" x14ac:dyDescent="0.25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</row>
    <row r="1637" spans="1:12" x14ac:dyDescent="0.25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</row>
    <row r="1638" spans="1:12" x14ac:dyDescent="0.25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</row>
    <row r="1639" spans="1:12" x14ac:dyDescent="0.25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</row>
    <row r="1640" spans="1:12" x14ac:dyDescent="0.25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</row>
    <row r="1641" spans="1:12" x14ac:dyDescent="0.25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</row>
    <row r="1642" spans="1:12" x14ac:dyDescent="0.25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</row>
    <row r="1643" spans="1:12" x14ac:dyDescent="0.25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</row>
    <row r="1644" spans="1:12" x14ac:dyDescent="0.25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</row>
    <row r="1645" spans="1:12" x14ac:dyDescent="0.25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</row>
    <row r="1646" spans="1:12" x14ac:dyDescent="0.25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</row>
    <row r="1647" spans="1:12" x14ac:dyDescent="0.25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</row>
    <row r="1648" spans="1:12" x14ac:dyDescent="0.25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</row>
    <row r="1649" spans="1:12" x14ac:dyDescent="0.25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</row>
    <row r="1650" spans="1:12" x14ac:dyDescent="0.25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</row>
    <row r="1651" spans="1:12" x14ac:dyDescent="0.25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</row>
    <row r="1652" spans="1:12" x14ac:dyDescent="0.25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</row>
    <row r="1653" spans="1:12" x14ac:dyDescent="0.25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</row>
    <row r="1654" spans="1:12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</row>
    <row r="1655" spans="1:12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</row>
    <row r="1656" spans="1:12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</row>
    <row r="1657" spans="1:12" x14ac:dyDescent="0.25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</row>
    <row r="1658" spans="1:12" x14ac:dyDescent="0.25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</row>
    <row r="1659" spans="1:12" x14ac:dyDescent="0.25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</row>
    <row r="1660" spans="1:12" x14ac:dyDescent="0.25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</row>
    <row r="1661" spans="1:12" x14ac:dyDescent="0.25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</row>
    <row r="1662" spans="1:12" x14ac:dyDescent="0.25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</row>
    <row r="1663" spans="1:12" x14ac:dyDescent="0.25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</row>
    <row r="1664" spans="1:12" x14ac:dyDescent="0.25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</row>
    <row r="1665" spans="1:12" x14ac:dyDescent="0.25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</row>
    <row r="1666" spans="1:12" x14ac:dyDescent="0.25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</row>
    <row r="1667" spans="1:12" x14ac:dyDescent="0.25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</row>
    <row r="1668" spans="1:12" x14ac:dyDescent="0.25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</row>
    <row r="1669" spans="1:12" x14ac:dyDescent="0.25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</row>
    <row r="1670" spans="1:12" x14ac:dyDescent="0.25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</row>
    <row r="1671" spans="1:12" x14ac:dyDescent="0.25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</row>
    <row r="1672" spans="1:12" x14ac:dyDescent="0.25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</row>
    <row r="1673" spans="1:12" x14ac:dyDescent="0.25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</row>
    <row r="1674" spans="1:12" x14ac:dyDescent="0.25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</row>
    <row r="1675" spans="1:12" x14ac:dyDescent="0.25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</row>
    <row r="1676" spans="1:12" x14ac:dyDescent="0.25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</row>
    <row r="1677" spans="1:12" x14ac:dyDescent="0.25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</row>
    <row r="1678" spans="1:12" x14ac:dyDescent="0.25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</row>
    <row r="1679" spans="1:12" x14ac:dyDescent="0.25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</row>
    <row r="1680" spans="1:12" x14ac:dyDescent="0.25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</row>
    <row r="1681" spans="1:12" x14ac:dyDescent="0.25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</row>
    <row r="1682" spans="1:12" x14ac:dyDescent="0.25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</row>
    <row r="1683" spans="1:12" x14ac:dyDescent="0.25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</row>
    <row r="1684" spans="1:12" x14ac:dyDescent="0.25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</row>
    <row r="1685" spans="1:12" x14ac:dyDescent="0.25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</row>
    <row r="1686" spans="1:12" x14ac:dyDescent="0.25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</row>
    <row r="1687" spans="1:12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</row>
    <row r="1688" spans="1:12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</row>
    <row r="1689" spans="1:12" x14ac:dyDescent="0.25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</row>
    <row r="1690" spans="1:12" x14ac:dyDescent="0.25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</row>
    <row r="1691" spans="1:12" x14ac:dyDescent="0.25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</row>
    <row r="1692" spans="1:12" x14ac:dyDescent="0.25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</row>
    <row r="1693" spans="1:12" x14ac:dyDescent="0.25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</row>
    <row r="1694" spans="1:12" x14ac:dyDescent="0.25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</row>
    <row r="1695" spans="1:12" x14ac:dyDescent="0.25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</row>
    <row r="1696" spans="1:12" x14ac:dyDescent="0.25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</row>
    <row r="1697" spans="1:12" x14ac:dyDescent="0.25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</row>
    <row r="1698" spans="1:12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</row>
    <row r="1699" spans="1:12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</row>
    <row r="1700" spans="1:12" x14ac:dyDescent="0.25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</row>
    <row r="1701" spans="1:12" x14ac:dyDescent="0.25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</row>
    <row r="1702" spans="1:12" x14ac:dyDescent="0.25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</row>
    <row r="1703" spans="1:12" x14ac:dyDescent="0.25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</row>
    <row r="1704" spans="1:12" x14ac:dyDescent="0.25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</row>
    <row r="1705" spans="1:12" x14ac:dyDescent="0.25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</row>
    <row r="1706" spans="1:12" x14ac:dyDescent="0.25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</row>
    <row r="1707" spans="1:12" x14ac:dyDescent="0.25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</row>
    <row r="1708" spans="1:12" x14ac:dyDescent="0.25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</row>
    <row r="1709" spans="1:12" x14ac:dyDescent="0.25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</row>
    <row r="1710" spans="1:12" x14ac:dyDescent="0.25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</row>
    <row r="1711" spans="1:12" x14ac:dyDescent="0.25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</row>
    <row r="1712" spans="1:12" x14ac:dyDescent="0.25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</row>
    <row r="1713" spans="1:12" x14ac:dyDescent="0.25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</row>
    <row r="1714" spans="1:12" x14ac:dyDescent="0.25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</row>
    <row r="1715" spans="1:12" x14ac:dyDescent="0.25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</row>
    <row r="1716" spans="1:12" x14ac:dyDescent="0.25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</row>
    <row r="1717" spans="1:12" x14ac:dyDescent="0.25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</row>
    <row r="1718" spans="1:12" x14ac:dyDescent="0.25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</row>
    <row r="1719" spans="1:12" x14ac:dyDescent="0.25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</row>
    <row r="1720" spans="1:12" x14ac:dyDescent="0.25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</row>
    <row r="1721" spans="1:12" x14ac:dyDescent="0.25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</row>
    <row r="1722" spans="1:12" x14ac:dyDescent="0.25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</row>
    <row r="1723" spans="1:12" x14ac:dyDescent="0.25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</row>
    <row r="1724" spans="1:12" x14ac:dyDescent="0.25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</row>
    <row r="1725" spans="1:12" x14ac:dyDescent="0.25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</row>
    <row r="1726" spans="1:12" x14ac:dyDescent="0.25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</row>
    <row r="1727" spans="1:12" x14ac:dyDescent="0.25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</row>
    <row r="1728" spans="1:12" x14ac:dyDescent="0.25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</row>
    <row r="1729" spans="1:12" x14ac:dyDescent="0.25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</row>
    <row r="1730" spans="1:12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</row>
    <row r="1731" spans="1:12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</row>
    <row r="1732" spans="1:12" x14ac:dyDescent="0.25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</row>
    <row r="1733" spans="1:12" x14ac:dyDescent="0.25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</row>
    <row r="1734" spans="1:12" x14ac:dyDescent="0.25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</row>
    <row r="1735" spans="1:12" x14ac:dyDescent="0.25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</row>
    <row r="1736" spans="1:12" x14ac:dyDescent="0.25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</row>
    <row r="1737" spans="1:12" x14ac:dyDescent="0.25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</row>
    <row r="1738" spans="1:12" x14ac:dyDescent="0.25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</row>
    <row r="1739" spans="1:12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</row>
    <row r="1740" spans="1:12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</row>
    <row r="1741" spans="1:12" x14ac:dyDescent="0.25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</row>
    <row r="1742" spans="1:12" x14ac:dyDescent="0.25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</row>
    <row r="1743" spans="1:12" x14ac:dyDescent="0.25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</row>
    <row r="1744" spans="1:12" x14ac:dyDescent="0.25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</row>
    <row r="1745" spans="1:12" x14ac:dyDescent="0.25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</row>
    <row r="1746" spans="1:12" x14ac:dyDescent="0.25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</row>
    <row r="1747" spans="1:12" x14ac:dyDescent="0.25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</row>
    <row r="1748" spans="1:12" x14ac:dyDescent="0.25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</row>
    <row r="1749" spans="1:12" x14ac:dyDescent="0.25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</row>
    <row r="1750" spans="1:12" x14ac:dyDescent="0.25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</row>
    <row r="1751" spans="1:12" x14ac:dyDescent="0.25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</row>
    <row r="1752" spans="1:12" x14ac:dyDescent="0.25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</row>
    <row r="1753" spans="1:12" x14ac:dyDescent="0.25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</row>
    <row r="1754" spans="1:12" x14ac:dyDescent="0.25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</row>
    <row r="1755" spans="1:12" x14ac:dyDescent="0.25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</row>
    <row r="1756" spans="1:12" x14ac:dyDescent="0.25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</row>
    <row r="1757" spans="1:12" x14ac:dyDescent="0.25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</row>
    <row r="1758" spans="1:12" x14ac:dyDescent="0.25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</row>
    <row r="1759" spans="1:12" x14ac:dyDescent="0.25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</row>
    <row r="1760" spans="1:12" x14ac:dyDescent="0.25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</row>
    <row r="1761" spans="1:12" x14ac:dyDescent="0.25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</row>
    <row r="1762" spans="1:12" x14ac:dyDescent="0.25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</row>
    <row r="1763" spans="1:12" x14ac:dyDescent="0.25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</row>
    <row r="1764" spans="1:12" x14ac:dyDescent="0.25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</row>
    <row r="1765" spans="1:12" x14ac:dyDescent="0.25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</row>
    <row r="1766" spans="1:12" x14ac:dyDescent="0.25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</row>
    <row r="1767" spans="1:12" x14ac:dyDescent="0.25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</row>
    <row r="1768" spans="1:12" x14ac:dyDescent="0.25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</row>
    <row r="1769" spans="1:12" x14ac:dyDescent="0.25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</row>
    <row r="1770" spans="1:12" x14ac:dyDescent="0.25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</row>
    <row r="1771" spans="1:12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</row>
    <row r="1772" spans="1:12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</row>
    <row r="1773" spans="1:12" x14ac:dyDescent="0.25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</row>
    <row r="1774" spans="1:12" x14ac:dyDescent="0.25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</row>
    <row r="1775" spans="1:12" x14ac:dyDescent="0.25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</row>
    <row r="1776" spans="1:12" x14ac:dyDescent="0.25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</row>
    <row r="1777" spans="1:12" x14ac:dyDescent="0.25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</row>
    <row r="1778" spans="1:12" x14ac:dyDescent="0.25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</row>
    <row r="1779" spans="1:12" x14ac:dyDescent="0.25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</row>
    <row r="1780" spans="1:12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</row>
    <row r="1781" spans="1:12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</row>
    <row r="1782" spans="1:12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</row>
    <row r="1783" spans="1:12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</row>
    <row r="1784" spans="1:12" x14ac:dyDescent="0.25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</row>
    <row r="1785" spans="1:12" x14ac:dyDescent="0.25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</row>
    <row r="1786" spans="1:12" x14ac:dyDescent="0.25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</row>
    <row r="1787" spans="1:12" x14ac:dyDescent="0.25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</row>
    <row r="1788" spans="1:12" x14ac:dyDescent="0.25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</row>
    <row r="1789" spans="1:12" x14ac:dyDescent="0.25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</row>
    <row r="1790" spans="1:12" x14ac:dyDescent="0.25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</row>
    <row r="1791" spans="1:12" x14ac:dyDescent="0.25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</row>
    <row r="1792" spans="1:12" x14ac:dyDescent="0.25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</row>
    <row r="1793" spans="1:12" x14ac:dyDescent="0.25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</row>
    <row r="1794" spans="1:12" x14ac:dyDescent="0.25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</row>
    <row r="1795" spans="1:12" x14ac:dyDescent="0.25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</row>
    <row r="1796" spans="1:12" x14ac:dyDescent="0.25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</row>
    <row r="1797" spans="1:12" x14ac:dyDescent="0.25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</row>
    <row r="1798" spans="1:12" x14ac:dyDescent="0.25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</row>
    <row r="1799" spans="1:12" x14ac:dyDescent="0.25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</row>
    <row r="1800" spans="1:12" x14ac:dyDescent="0.25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</row>
    <row r="1801" spans="1:12" x14ac:dyDescent="0.25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</row>
    <row r="1802" spans="1:12" x14ac:dyDescent="0.25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</row>
    <row r="1803" spans="1:12" x14ac:dyDescent="0.25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</row>
    <row r="1804" spans="1:12" x14ac:dyDescent="0.25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</row>
    <row r="1805" spans="1:12" x14ac:dyDescent="0.25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</row>
    <row r="1806" spans="1:12" x14ac:dyDescent="0.25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</row>
    <row r="1807" spans="1:12" x14ac:dyDescent="0.25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</row>
    <row r="1808" spans="1:12" x14ac:dyDescent="0.25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</row>
    <row r="1809" spans="1:12" x14ac:dyDescent="0.25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</row>
    <row r="1810" spans="1:12" x14ac:dyDescent="0.25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</row>
    <row r="1811" spans="1:12" x14ac:dyDescent="0.25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</row>
    <row r="1812" spans="1:12" x14ac:dyDescent="0.25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</row>
    <row r="1813" spans="1:12" x14ac:dyDescent="0.25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</row>
    <row r="1814" spans="1:12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</row>
    <row r="1815" spans="1:12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</row>
    <row r="1816" spans="1:12" x14ac:dyDescent="0.25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</row>
    <row r="1817" spans="1:12" x14ac:dyDescent="0.25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</row>
    <row r="1818" spans="1:12" x14ac:dyDescent="0.25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</row>
    <row r="1819" spans="1:12" x14ac:dyDescent="0.25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</row>
    <row r="1820" spans="1:12" x14ac:dyDescent="0.25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</row>
    <row r="1821" spans="1:12" x14ac:dyDescent="0.25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</row>
    <row r="1822" spans="1:12" x14ac:dyDescent="0.25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</row>
    <row r="1823" spans="1:12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</row>
    <row r="1824" spans="1:12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</row>
    <row r="1825" spans="1:12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</row>
    <row r="1826" spans="1:12" x14ac:dyDescent="0.25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</row>
    <row r="1827" spans="1:12" x14ac:dyDescent="0.25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</row>
    <row r="1828" spans="1:12" x14ac:dyDescent="0.25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</row>
    <row r="1829" spans="1:12" x14ac:dyDescent="0.25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</row>
    <row r="1830" spans="1:12" x14ac:dyDescent="0.25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</row>
    <row r="1831" spans="1:12" x14ac:dyDescent="0.25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</row>
    <row r="1832" spans="1:12" x14ac:dyDescent="0.25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</row>
    <row r="1833" spans="1:12" x14ac:dyDescent="0.25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</row>
    <row r="1834" spans="1:12" x14ac:dyDescent="0.25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</row>
    <row r="1835" spans="1:12" x14ac:dyDescent="0.25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</row>
    <row r="1836" spans="1:12" x14ac:dyDescent="0.25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</row>
    <row r="1837" spans="1:12" x14ac:dyDescent="0.25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</row>
    <row r="1838" spans="1:12" x14ac:dyDescent="0.25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</row>
    <row r="1839" spans="1:12" x14ac:dyDescent="0.25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</row>
    <row r="1840" spans="1:12" x14ac:dyDescent="0.25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</row>
    <row r="1841" spans="1:12" x14ac:dyDescent="0.25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</row>
    <row r="1842" spans="1:12" x14ac:dyDescent="0.25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</row>
    <row r="1843" spans="1:12" x14ac:dyDescent="0.25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</row>
    <row r="1844" spans="1:12" x14ac:dyDescent="0.25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</row>
    <row r="1845" spans="1:12" x14ac:dyDescent="0.25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</row>
    <row r="1846" spans="1:12" x14ac:dyDescent="0.25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</row>
    <row r="1847" spans="1:12" x14ac:dyDescent="0.25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</row>
    <row r="1848" spans="1:12" x14ac:dyDescent="0.25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</row>
    <row r="1849" spans="1:12" x14ac:dyDescent="0.25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</row>
    <row r="1850" spans="1:12" x14ac:dyDescent="0.25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</row>
    <row r="1851" spans="1:12" x14ac:dyDescent="0.25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</row>
    <row r="1852" spans="1:12" x14ac:dyDescent="0.25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</row>
    <row r="1853" spans="1:12" x14ac:dyDescent="0.25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</row>
    <row r="1854" spans="1:12" x14ac:dyDescent="0.25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</row>
    <row r="1855" spans="1:12" x14ac:dyDescent="0.25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</row>
    <row r="1856" spans="1:12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</row>
    <row r="1857" spans="1:12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</row>
    <row r="1858" spans="1:12" x14ac:dyDescent="0.25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</row>
    <row r="1859" spans="1:12" x14ac:dyDescent="0.25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</row>
    <row r="1860" spans="1:12" x14ac:dyDescent="0.25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</row>
    <row r="1861" spans="1:12" x14ac:dyDescent="0.25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</row>
    <row r="1862" spans="1:12" x14ac:dyDescent="0.25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</row>
    <row r="1863" spans="1:12" x14ac:dyDescent="0.25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</row>
    <row r="1864" spans="1:12" x14ac:dyDescent="0.25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</row>
    <row r="1865" spans="1:12" x14ac:dyDescent="0.25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</row>
    <row r="1866" spans="1:12" x14ac:dyDescent="0.25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</row>
    <row r="1867" spans="1:12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</row>
    <row r="1868" spans="1:12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</row>
    <row r="1869" spans="1:12" x14ac:dyDescent="0.25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</row>
    <row r="1870" spans="1:12" x14ac:dyDescent="0.25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</row>
    <row r="1871" spans="1:12" x14ac:dyDescent="0.25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</row>
    <row r="1872" spans="1:12" x14ac:dyDescent="0.25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</row>
    <row r="1873" spans="1:12" x14ac:dyDescent="0.25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</row>
    <row r="1874" spans="1:12" x14ac:dyDescent="0.25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</row>
    <row r="1875" spans="1:12" x14ac:dyDescent="0.25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</row>
    <row r="1876" spans="1:12" x14ac:dyDescent="0.25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</row>
    <row r="1877" spans="1:12" x14ac:dyDescent="0.25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</row>
    <row r="1878" spans="1:12" x14ac:dyDescent="0.25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</row>
    <row r="1879" spans="1:12" x14ac:dyDescent="0.25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</row>
    <row r="1880" spans="1:12" x14ac:dyDescent="0.25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</row>
    <row r="1881" spans="1:12" x14ac:dyDescent="0.25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</row>
    <row r="1882" spans="1:12" x14ac:dyDescent="0.25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</row>
    <row r="1883" spans="1:12" x14ac:dyDescent="0.25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</row>
    <row r="1884" spans="1:12" x14ac:dyDescent="0.25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</row>
    <row r="1885" spans="1:12" x14ac:dyDescent="0.25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</row>
    <row r="1886" spans="1:12" x14ac:dyDescent="0.25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</row>
    <row r="1887" spans="1:12" x14ac:dyDescent="0.25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</row>
    <row r="1888" spans="1:12" x14ac:dyDescent="0.25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</row>
    <row r="1889" spans="1:12" x14ac:dyDescent="0.25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</row>
    <row r="1890" spans="1:12" x14ac:dyDescent="0.25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</row>
    <row r="1891" spans="1:12" x14ac:dyDescent="0.25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</row>
    <row r="1892" spans="1:12" x14ac:dyDescent="0.25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</row>
    <row r="1893" spans="1:12" x14ac:dyDescent="0.25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</row>
    <row r="1894" spans="1:12" x14ac:dyDescent="0.25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</row>
    <row r="1895" spans="1:12" x14ac:dyDescent="0.25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</row>
    <row r="1896" spans="1:12" x14ac:dyDescent="0.25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</row>
    <row r="1897" spans="1:12" x14ac:dyDescent="0.25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</row>
    <row r="1898" spans="1:12" x14ac:dyDescent="0.25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</row>
    <row r="1899" spans="1:12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</row>
    <row r="1900" spans="1:12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</row>
    <row r="1901" spans="1:12" x14ac:dyDescent="0.25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</row>
    <row r="1902" spans="1:12" x14ac:dyDescent="0.25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</row>
    <row r="1903" spans="1:12" x14ac:dyDescent="0.25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</row>
    <row r="1904" spans="1:12" x14ac:dyDescent="0.25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</row>
    <row r="1905" spans="1:12" x14ac:dyDescent="0.25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</row>
    <row r="1906" spans="1:12" x14ac:dyDescent="0.25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</row>
    <row r="1907" spans="1:12" x14ac:dyDescent="0.25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</row>
    <row r="1908" spans="1:12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</row>
    <row r="1909" spans="1:12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</row>
    <row r="1910" spans="1:12" x14ac:dyDescent="0.25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</row>
    <row r="1911" spans="1:12" x14ac:dyDescent="0.25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</row>
    <row r="1912" spans="1:12" x14ac:dyDescent="0.25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</row>
    <row r="1913" spans="1:12" x14ac:dyDescent="0.25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</row>
    <row r="1914" spans="1:12" x14ac:dyDescent="0.25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</row>
    <row r="1915" spans="1:12" x14ac:dyDescent="0.25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</row>
    <row r="1916" spans="1:12" x14ac:dyDescent="0.25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</row>
    <row r="1917" spans="1:12" x14ac:dyDescent="0.25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</row>
    <row r="1918" spans="1:12" x14ac:dyDescent="0.25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</row>
    <row r="1919" spans="1:12" x14ac:dyDescent="0.25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</row>
    <row r="1920" spans="1:12" x14ac:dyDescent="0.25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</row>
    <row r="1921" spans="1:12" x14ac:dyDescent="0.25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</row>
    <row r="1922" spans="1:12" x14ac:dyDescent="0.25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</row>
    <row r="1923" spans="1:12" x14ac:dyDescent="0.25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</row>
    <row r="1924" spans="1:12" x14ac:dyDescent="0.25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</row>
    <row r="1925" spans="1:12" x14ac:dyDescent="0.25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</row>
    <row r="1926" spans="1:12" x14ac:dyDescent="0.25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</row>
    <row r="1927" spans="1:12" x14ac:dyDescent="0.25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</row>
    <row r="1928" spans="1:12" x14ac:dyDescent="0.25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</row>
    <row r="1929" spans="1:12" x14ac:dyDescent="0.25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</row>
    <row r="1930" spans="1:12" x14ac:dyDescent="0.25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</row>
    <row r="1931" spans="1:12" x14ac:dyDescent="0.25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</row>
    <row r="1932" spans="1:12" x14ac:dyDescent="0.25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</row>
    <row r="1933" spans="1:12" x14ac:dyDescent="0.25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</row>
    <row r="1934" spans="1:12" x14ac:dyDescent="0.25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</row>
    <row r="1935" spans="1:12" x14ac:dyDescent="0.25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</row>
    <row r="1936" spans="1:12" x14ac:dyDescent="0.25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</row>
    <row r="1937" spans="1:12" x14ac:dyDescent="0.25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</row>
    <row r="1938" spans="1:12" x14ac:dyDescent="0.25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</row>
    <row r="1939" spans="1:12" x14ac:dyDescent="0.25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</row>
    <row r="1940" spans="1:12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</row>
    <row r="1941" spans="1:12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</row>
    <row r="1942" spans="1:12" x14ac:dyDescent="0.25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</row>
    <row r="1943" spans="1:12" x14ac:dyDescent="0.25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</row>
    <row r="1944" spans="1:12" x14ac:dyDescent="0.25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</row>
    <row r="1945" spans="1:12" x14ac:dyDescent="0.25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</row>
    <row r="1946" spans="1:12" x14ac:dyDescent="0.25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</row>
    <row r="1947" spans="1:12" x14ac:dyDescent="0.25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</row>
    <row r="1948" spans="1:12" x14ac:dyDescent="0.25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</row>
    <row r="1949" spans="1:12" x14ac:dyDescent="0.25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</row>
    <row r="1950" spans="1:12" x14ac:dyDescent="0.25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</row>
    <row r="1951" spans="1:12" x14ac:dyDescent="0.25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</row>
    <row r="1952" spans="1:12" x14ac:dyDescent="0.25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</row>
    <row r="1953" spans="1:12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</row>
    <row r="1954" spans="1:12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</row>
    <row r="1955" spans="1:12" x14ac:dyDescent="0.25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</row>
    <row r="1956" spans="1:12" x14ac:dyDescent="0.25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</row>
    <row r="1957" spans="1:12" x14ac:dyDescent="0.25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</row>
    <row r="1958" spans="1:12" x14ac:dyDescent="0.25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</row>
    <row r="1959" spans="1:12" x14ac:dyDescent="0.25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</row>
    <row r="1960" spans="1:12" x14ac:dyDescent="0.25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</row>
    <row r="1961" spans="1:12" x14ac:dyDescent="0.25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</row>
    <row r="1962" spans="1:12" x14ac:dyDescent="0.25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</row>
    <row r="1963" spans="1:12" x14ac:dyDescent="0.25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</row>
    <row r="1964" spans="1:12" x14ac:dyDescent="0.25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</row>
    <row r="1965" spans="1:12" x14ac:dyDescent="0.25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</row>
    <row r="1966" spans="1:12" x14ac:dyDescent="0.25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</row>
    <row r="1967" spans="1:12" x14ac:dyDescent="0.25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</row>
    <row r="1968" spans="1:12" x14ac:dyDescent="0.25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</row>
    <row r="1969" spans="1:12" x14ac:dyDescent="0.25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</row>
    <row r="1970" spans="1:12" x14ac:dyDescent="0.25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</row>
    <row r="1971" spans="1:12" x14ac:dyDescent="0.25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</row>
    <row r="1972" spans="1:12" x14ac:dyDescent="0.25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</row>
    <row r="1973" spans="1:12" x14ac:dyDescent="0.25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</row>
    <row r="1974" spans="1:12" x14ac:dyDescent="0.25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</row>
    <row r="1975" spans="1:12" x14ac:dyDescent="0.25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</row>
    <row r="1976" spans="1:12" x14ac:dyDescent="0.25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</row>
    <row r="1977" spans="1:12" x14ac:dyDescent="0.25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</row>
    <row r="1978" spans="1:12" x14ac:dyDescent="0.25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</row>
    <row r="1979" spans="1:12" x14ac:dyDescent="0.25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</row>
    <row r="1980" spans="1:12" x14ac:dyDescent="0.25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</row>
    <row r="1981" spans="1:12" x14ac:dyDescent="0.25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</row>
    <row r="1982" spans="1:12" x14ac:dyDescent="0.25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</row>
    <row r="1983" spans="1:12" x14ac:dyDescent="0.25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</row>
    <row r="1984" spans="1:12" x14ac:dyDescent="0.25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</row>
    <row r="1985" spans="1:12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</row>
    <row r="1986" spans="1:12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</row>
    <row r="1987" spans="1:12" x14ac:dyDescent="0.25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</row>
    <row r="1988" spans="1:12" x14ac:dyDescent="0.25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</row>
    <row r="1989" spans="1:12" x14ac:dyDescent="0.25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</row>
    <row r="1990" spans="1:12" x14ac:dyDescent="0.25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</row>
    <row r="1991" spans="1:12" x14ac:dyDescent="0.25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</row>
    <row r="1992" spans="1:12" x14ac:dyDescent="0.25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</row>
    <row r="1993" spans="1:12" x14ac:dyDescent="0.25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</row>
    <row r="1994" spans="1:12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</row>
    <row r="1995" spans="1:12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</row>
    <row r="1996" spans="1:12" x14ac:dyDescent="0.25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</row>
    <row r="1997" spans="1:12" x14ac:dyDescent="0.25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</row>
    <row r="1998" spans="1:12" x14ac:dyDescent="0.25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</row>
    <row r="1999" spans="1:12" x14ac:dyDescent="0.25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</row>
    <row r="2000" spans="1:12" x14ac:dyDescent="0.25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</row>
    <row r="2001" spans="1:12" x14ac:dyDescent="0.25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</row>
    <row r="2002" spans="1:12" x14ac:dyDescent="0.25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</row>
    <row r="2003" spans="1:12" x14ac:dyDescent="0.25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</row>
    <row r="2004" spans="1:12" x14ac:dyDescent="0.25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</row>
    <row r="2005" spans="1:12" x14ac:dyDescent="0.25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</row>
    <row r="2006" spans="1:12" x14ac:dyDescent="0.25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</row>
    <row r="2007" spans="1:12" x14ac:dyDescent="0.25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</row>
    <row r="2008" spans="1:12" x14ac:dyDescent="0.25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</row>
    <row r="2009" spans="1:12" x14ac:dyDescent="0.25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</row>
    <row r="2010" spans="1:12" x14ac:dyDescent="0.25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</row>
    <row r="2011" spans="1:12" x14ac:dyDescent="0.25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</row>
    <row r="2012" spans="1:12" x14ac:dyDescent="0.25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</row>
    <row r="2013" spans="1:12" x14ac:dyDescent="0.25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</row>
    <row r="2014" spans="1:12" x14ac:dyDescent="0.25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</row>
    <row r="2015" spans="1:12" x14ac:dyDescent="0.25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</row>
    <row r="2016" spans="1:12" x14ac:dyDescent="0.25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</row>
    <row r="2017" spans="1:12" x14ac:dyDescent="0.25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</row>
    <row r="2018" spans="1:12" x14ac:dyDescent="0.25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</row>
    <row r="2019" spans="1:12" x14ac:dyDescent="0.25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</row>
    <row r="2020" spans="1:12" x14ac:dyDescent="0.25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</row>
    <row r="2021" spans="1:12" x14ac:dyDescent="0.25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</row>
    <row r="2022" spans="1:12" x14ac:dyDescent="0.25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</row>
    <row r="2023" spans="1:12" x14ac:dyDescent="0.25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</row>
    <row r="2024" spans="1:12" x14ac:dyDescent="0.25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</row>
    <row r="2025" spans="1:12" x14ac:dyDescent="0.25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</row>
    <row r="2026" spans="1:12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</row>
    <row r="2027" spans="1:12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</row>
    <row r="2028" spans="1:12" x14ac:dyDescent="0.25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</row>
    <row r="2029" spans="1:12" x14ac:dyDescent="0.25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</row>
    <row r="2030" spans="1:12" x14ac:dyDescent="0.25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</row>
    <row r="2031" spans="1:12" x14ac:dyDescent="0.25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</row>
    <row r="2032" spans="1:12" x14ac:dyDescent="0.25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</row>
    <row r="2033" spans="1:12" x14ac:dyDescent="0.25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</row>
    <row r="2034" spans="1:12" x14ac:dyDescent="0.25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</row>
    <row r="2035" spans="1:12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</row>
    <row r="2036" spans="1:12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</row>
    <row r="2037" spans="1:12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</row>
    <row r="2038" spans="1:12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</row>
    <row r="2039" spans="1:12" x14ac:dyDescent="0.25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</row>
    <row r="2040" spans="1:12" x14ac:dyDescent="0.25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</row>
    <row r="2041" spans="1:12" x14ac:dyDescent="0.25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</row>
    <row r="2042" spans="1:12" x14ac:dyDescent="0.25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</row>
    <row r="2043" spans="1:12" x14ac:dyDescent="0.25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</row>
    <row r="2044" spans="1:12" x14ac:dyDescent="0.25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</row>
    <row r="2045" spans="1:12" x14ac:dyDescent="0.25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</row>
    <row r="2046" spans="1:12" x14ac:dyDescent="0.25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</row>
    <row r="2047" spans="1:12" x14ac:dyDescent="0.25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</row>
    <row r="2048" spans="1:12" x14ac:dyDescent="0.25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</row>
    <row r="2049" spans="1:12" x14ac:dyDescent="0.25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</row>
    <row r="2050" spans="1:12" x14ac:dyDescent="0.25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</row>
    <row r="2051" spans="1:12" x14ac:dyDescent="0.25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</row>
    <row r="2052" spans="1:12" x14ac:dyDescent="0.25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</row>
    <row r="2053" spans="1:12" x14ac:dyDescent="0.25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</row>
    <row r="2054" spans="1:12" x14ac:dyDescent="0.25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</row>
    <row r="2055" spans="1:12" x14ac:dyDescent="0.25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</row>
    <row r="2056" spans="1:12" x14ac:dyDescent="0.25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</row>
    <row r="2057" spans="1:12" x14ac:dyDescent="0.25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</row>
    <row r="2058" spans="1:12" x14ac:dyDescent="0.25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</row>
    <row r="2059" spans="1:12" x14ac:dyDescent="0.25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</row>
    <row r="2060" spans="1:12" x14ac:dyDescent="0.25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</row>
    <row r="2061" spans="1:12" x14ac:dyDescent="0.25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</row>
    <row r="2062" spans="1:12" x14ac:dyDescent="0.25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</row>
    <row r="2063" spans="1:12" x14ac:dyDescent="0.25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</row>
    <row r="2064" spans="1:12" x14ac:dyDescent="0.25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</row>
    <row r="2065" spans="1:12" x14ac:dyDescent="0.25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</row>
    <row r="2066" spans="1:12" x14ac:dyDescent="0.25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</row>
    <row r="2067" spans="1:12" x14ac:dyDescent="0.25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</row>
    <row r="2068" spans="1:12" x14ac:dyDescent="0.25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</row>
    <row r="2069" spans="1:12" x14ac:dyDescent="0.25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</row>
    <row r="2070" spans="1:12" x14ac:dyDescent="0.25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</row>
    <row r="2071" spans="1:12" x14ac:dyDescent="0.25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</row>
    <row r="2072" spans="1:12" x14ac:dyDescent="0.25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</row>
    <row r="2073" spans="1:12" x14ac:dyDescent="0.25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</row>
    <row r="2074" spans="1:12" x14ac:dyDescent="0.25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</row>
    <row r="2075" spans="1:12" x14ac:dyDescent="0.25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</row>
    <row r="2076" spans="1:12" x14ac:dyDescent="0.25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</row>
    <row r="2077" spans="1:12" x14ac:dyDescent="0.25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</row>
    <row r="2078" spans="1:12" x14ac:dyDescent="0.25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</row>
    <row r="2079" spans="1:12" x14ac:dyDescent="0.25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</row>
    <row r="2080" spans="1:12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</row>
    <row r="2081" spans="1:12" x14ac:dyDescent="0.25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</row>
    <row r="2082" spans="1:12" x14ac:dyDescent="0.25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</row>
    <row r="2083" spans="1:12" x14ac:dyDescent="0.25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</row>
    <row r="2084" spans="1:12" x14ac:dyDescent="0.25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</row>
    <row r="2085" spans="1:12" x14ac:dyDescent="0.25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</row>
    <row r="2086" spans="1:12" x14ac:dyDescent="0.25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</row>
    <row r="2087" spans="1:12" x14ac:dyDescent="0.25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</row>
    <row r="2088" spans="1:12" x14ac:dyDescent="0.25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</row>
    <row r="2089" spans="1:12" x14ac:dyDescent="0.25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</row>
    <row r="2090" spans="1:12" x14ac:dyDescent="0.25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</row>
    <row r="2091" spans="1:12" x14ac:dyDescent="0.25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</row>
    <row r="2092" spans="1:12" x14ac:dyDescent="0.25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</row>
    <row r="2093" spans="1:12" x14ac:dyDescent="0.25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</row>
    <row r="2094" spans="1:12" x14ac:dyDescent="0.25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</row>
    <row r="2095" spans="1:12" x14ac:dyDescent="0.25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</row>
    <row r="2096" spans="1:12" x14ac:dyDescent="0.25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</row>
    <row r="2097" spans="1:12" x14ac:dyDescent="0.25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</row>
    <row r="2098" spans="1:12" x14ac:dyDescent="0.25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</row>
    <row r="2099" spans="1:12" x14ac:dyDescent="0.25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</row>
    <row r="2100" spans="1:12" x14ac:dyDescent="0.25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</row>
    <row r="2101" spans="1:12" x14ac:dyDescent="0.25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</row>
    <row r="2102" spans="1:12" x14ac:dyDescent="0.25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</row>
    <row r="2103" spans="1:12" x14ac:dyDescent="0.25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</row>
    <row r="2104" spans="1:12" x14ac:dyDescent="0.25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</row>
    <row r="2105" spans="1:12" x14ac:dyDescent="0.25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</row>
    <row r="2106" spans="1:12" x14ac:dyDescent="0.25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</row>
    <row r="2107" spans="1:12" x14ac:dyDescent="0.25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</row>
    <row r="2108" spans="1:12" x14ac:dyDescent="0.25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</row>
    <row r="2109" spans="1:12" x14ac:dyDescent="0.25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</row>
    <row r="2110" spans="1:12" x14ac:dyDescent="0.25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</row>
    <row r="2111" spans="1:12" x14ac:dyDescent="0.25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</row>
    <row r="2112" spans="1:12" x14ac:dyDescent="0.25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</row>
    <row r="2113" spans="1:12" x14ac:dyDescent="0.25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</row>
    <row r="2114" spans="1:12" x14ac:dyDescent="0.25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</row>
    <row r="2115" spans="1:12" x14ac:dyDescent="0.25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</row>
    <row r="2116" spans="1:12" x14ac:dyDescent="0.25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</row>
    <row r="2117" spans="1:12" x14ac:dyDescent="0.25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</row>
    <row r="2118" spans="1:12" x14ac:dyDescent="0.25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</row>
    <row r="2119" spans="1:12" x14ac:dyDescent="0.25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</row>
    <row r="2120" spans="1:12" x14ac:dyDescent="0.25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</row>
    <row r="2121" spans="1:12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</row>
    <row r="2122" spans="1:12" x14ac:dyDescent="0.25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</row>
    <row r="2123" spans="1:12" x14ac:dyDescent="0.25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</row>
    <row r="2124" spans="1:12" x14ac:dyDescent="0.25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</row>
    <row r="2125" spans="1:12" x14ac:dyDescent="0.25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</row>
    <row r="2126" spans="1:12" x14ac:dyDescent="0.25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</row>
    <row r="2127" spans="1:12" x14ac:dyDescent="0.25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</row>
    <row r="2128" spans="1:12" x14ac:dyDescent="0.25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</row>
    <row r="2129" spans="1:12" x14ac:dyDescent="0.25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</row>
    <row r="2130" spans="1:12" x14ac:dyDescent="0.25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</row>
    <row r="2131" spans="1:12" x14ac:dyDescent="0.25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</row>
    <row r="2132" spans="1:12" x14ac:dyDescent="0.25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</row>
    <row r="2133" spans="1:12" x14ac:dyDescent="0.25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</row>
    <row r="2134" spans="1:12" x14ac:dyDescent="0.25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</row>
    <row r="2135" spans="1:12" x14ac:dyDescent="0.25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</row>
    <row r="2136" spans="1:12" x14ac:dyDescent="0.25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</row>
    <row r="2137" spans="1:12" x14ac:dyDescent="0.25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</row>
    <row r="2138" spans="1:12" x14ac:dyDescent="0.25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</row>
    <row r="2139" spans="1:12" x14ac:dyDescent="0.25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</row>
    <row r="2140" spans="1:12" x14ac:dyDescent="0.25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</row>
    <row r="2141" spans="1:12" x14ac:dyDescent="0.25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</row>
    <row r="2142" spans="1:12" x14ac:dyDescent="0.25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</row>
    <row r="2143" spans="1:12" x14ac:dyDescent="0.25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</row>
    <row r="2144" spans="1:12" x14ac:dyDescent="0.25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</row>
    <row r="2145" spans="1:12" x14ac:dyDescent="0.25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</row>
    <row r="2146" spans="1:12" x14ac:dyDescent="0.25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</row>
    <row r="2147" spans="1:12" x14ac:dyDescent="0.25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</row>
    <row r="2148" spans="1:12" x14ac:dyDescent="0.25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</row>
    <row r="2149" spans="1:12" x14ac:dyDescent="0.25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</row>
    <row r="2150" spans="1:12" x14ac:dyDescent="0.25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</row>
    <row r="2151" spans="1:12" x14ac:dyDescent="0.25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</row>
    <row r="2152" spans="1:12" x14ac:dyDescent="0.25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</row>
    <row r="2153" spans="1:12" x14ac:dyDescent="0.25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</row>
    <row r="2154" spans="1:12" x14ac:dyDescent="0.25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</row>
    <row r="2155" spans="1:12" x14ac:dyDescent="0.25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</row>
    <row r="2156" spans="1:12" x14ac:dyDescent="0.25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</row>
    <row r="2157" spans="1:12" x14ac:dyDescent="0.25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</row>
    <row r="2158" spans="1:12" x14ac:dyDescent="0.25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</row>
    <row r="2159" spans="1:12" x14ac:dyDescent="0.25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</row>
    <row r="2160" spans="1:12" x14ac:dyDescent="0.25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</row>
    <row r="2161" spans="1:12" x14ac:dyDescent="0.25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</row>
    <row r="2162" spans="1:12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</row>
    <row r="2163" spans="1:12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</row>
    <row r="2164" spans="1:12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</row>
    <row r="2165" spans="1:12" x14ac:dyDescent="0.25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</row>
    <row r="2166" spans="1:12" x14ac:dyDescent="0.25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</row>
    <row r="2167" spans="1:12" x14ac:dyDescent="0.25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</row>
    <row r="2168" spans="1:12" x14ac:dyDescent="0.25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</row>
    <row r="2169" spans="1:12" x14ac:dyDescent="0.25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</row>
    <row r="2170" spans="1:12" x14ac:dyDescent="0.25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</row>
    <row r="2171" spans="1:12" x14ac:dyDescent="0.25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</row>
    <row r="2172" spans="1:12" x14ac:dyDescent="0.25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</row>
    <row r="2173" spans="1:12" x14ac:dyDescent="0.25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</row>
    <row r="2174" spans="1:12" x14ac:dyDescent="0.25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</row>
    <row r="2175" spans="1:12" x14ac:dyDescent="0.25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</row>
    <row r="2176" spans="1:12" x14ac:dyDescent="0.25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</row>
    <row r="2177" spans="1:12" x14ac:dyDescent="0.25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</row>
    <row r="2178" spans="1:12" x14ac:dyDescent="0.25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</row>
    <row r="2179" spans="1:12" x14ac:dyDescent="0.25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</row>
    <row r="2180" spans="1:12" x14ac:dyDescent="0.25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</row>
    <row r="2181" spans="1:12" x14ac:dyDescent="0.25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</row>
    <row r="2182" spans="1:12" x14ac:dyDescent="0.25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</row>
    <row r="2183" spans="1:12" x14ac:dyDescent="0.25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</row>
    <row r="2184" spans="1:12" x14ac:dyDescent="0.25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</row>
    <row r="2185" spans="1:12" x14ac:dyDescent="0.25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</row>
    <row r="2186" spans="1:12" x14ac:dyDescent="0.25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</row>
    <row r="2187" spans="1:12" x14ac:dyDescent="0.25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</row>
    <row r="2188" spans="1:12" x14ac:dyDescent="0.25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</row>
    <row r="2189" spans="1:12" x14ac:dyDescent="0.25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</row>
    <row r="2190" spans="1:12" x14ac:dyDescent="0.25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</row>
    <row r="2191" spans="1:12" x14ac:dyDescent="0.25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</row>
    <row r="2192" spans="1:12" x14ac:dyDescent="0.25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</row>
    <row r="2193" spans="1:12" x14ac:dyDescent="0.25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</row>
    <row r="2194" spans="1:12" x14ac:dyDescent="0.25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</row>
    <row r="2195" spans="1:12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</row>
    <row r="2196" spans="1:12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</row>
    <row r="2197" spans="1:12" x14ac:dyDescent="0.25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</row>
    <row r="2198" spans="1:12" x14ac:dyDescent="0.25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</row>
    <row r="2199" spans="1:12" x14ac:dyDescent="0.25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</row>
    <row r="2200" spans="1:12" x14ac:dyDescent="0.25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</row>
    <row r="2201" spans="1:12" x14ac:dyDescent="0.25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</row>
    <row r="2202" spans="1:12" x14ac:dyDescent="0.25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</row>
    <row r="2203" spans="1:12" x14ac:dyDescent="0.25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</row>
    <row r="2204" spans="1:12" x14ac:dyDescent="0.25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</row>
    <row r="2205" spans="1:12" x14ac:dyDescent="0.25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</row>
    <row r="2206" spans="1:12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</row>
    <row r="2207" spans="1:12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</row>
    <row r="2208" spans="1:12" x14ac:dyDescent="0.25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</row>
    <row r="2209" spans="1:12" x14ac:dyDescent="0.25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</row>
    <row r="2210" spans="1:12" x14ac:dyDescent="0.25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</row>
    <row r="2211" spans="1:12" x14ac:dyDescent="0.25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</row>
    <row r="2212" spans="1:12" x14ac:dyDescent="0.25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</row>
    <row r="2213" spans="1:12" x14ac:dyDescent="0.25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</row>
    <row r="2214" spans="1:12" x14ac:dyDescent="0.25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</row>
    <row r="2215" spans="1:12" x14ac:dyDescent="0.25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</row>
    <row r="2216" spans="1:12" x14ac:dyDescent="0.25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</row>
    <row r="2217" spans="1:12" x14ac:dyDescent="0.25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</row>
    <row r="2218" spans="1:12" x14ac:dyDescent="0.25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</row>
    <row r="2219" spans="1:12" x14ac:dyDescent="0.25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</row>
    <row r="2220" spans="1:12" x14ac:dyDescent="0.25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</row>
    <row r="2221" spans="1:12" x14ac:dyDescent="0.25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</row>
    <row r="2222" spans="1:12" x14ac:dyDescent="0.25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</row>
    <row r="2223" spans="1:12" x14ac:dyDescent="0.25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</row>
    <row r="2224" spans="1:12" x14ac:dyDescent="0.25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</row>
    <row r="2225" spans="1:12" x14ac:dyDescent="0.25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</row>
    <row r="2226" spans="1:12" x14ac:dyDescent="0.25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</row>
    <row r="2227" spans="1:12" x14ac:dyDescent="0.25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</row>
    <row r="2228" spans="1:12" x14ac:dyDescent="0.25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</row>
    <row r="2229" spans="1:12" x14ac:dyDescent="0.25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</row>
    <row r="2230" spans="1:12" x14ac:dyDescent="0.25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</row>
    <row r="2231" spans="1:12" x14ac:dyDescent="0.25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</row>
    <row r="2232" spans="1:12" x14ac:dyDescent="0.25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</row>
    <row r="2233" spans="1:12" x14ac:dyDescent="0.25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</row>
    <row r="2234" spans="1:12" x14ac:dyDescent="0.25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</row>
    <row r="2235" spans="1:12" x14ac:dyDescent="0.25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</row>
    <row r="2236" spans="1:12" x14ac:dyDescent="0.25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</row>
    <row r="2237" spans="1:12" x14ac:dyDescent="0.25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</row>
    <row r="2238" spans="1:12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</row>
    <row r="2239" spans="1:12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</row>
    <row r="2240" spans="1:12" x14ac:dyDescent="0.25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</row>
    <row r="2241" spans="1:12" x14ac:dyDescent="0.25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</row>
    <row r="2242" spans="1:12" x14ac:dyDescent="0.25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</row>
    <row r="2243" spans="1:12" x14ac:dyDescent="0.25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</row>
    <row r="2244" spans="1:12" x14ac:dyDescent="0.25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</row>
    <row r="2245" spans="1:12" x14ac:dyDescent="0.25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</row>
    <row r="2246" spans="1:12" x14ac:dyDescent="0.25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</row>
    <row r="2247" spans="1:12" x14ac:dyDescent="0.25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</row>
    <row r="2248" spans="1:12" x14ac:dyDescent="0.25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</row>
    <row r="2249" spans="1:12" x14ac:dyDescent="0.25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</row>
    <row r="2250" spans="1:12" x14ac:dyDescent="0.25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</row>
    <row r="2251" spans="1:12" x14ac:dyDescent="0.25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</row>
    <row r="2252" spans="1:12" x14ac:dyDescent="0.25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</row>
    <row r="2253" spans="1:12" x14ac:dyDescent="0.25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</row>
    <row r="2254" spans="1:12" x14ac:dyDescent="0.25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</row>
    <row r="2255" spans="1:12" x14ac:dyDescent="0.25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</row>
    <row r="2256" spans="1:12" x14ac:dyDescent="0.25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</row>
    <row r="2257" spans="1:12" x14ac:dyDescent="0.25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</row>
    <row r="2258" spans="1:12" x14ac:dyDescent="0.25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</row>
    <row r="2259" spans="1:12" x14ac:dyDescent="0.25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</row>
    <row r="2260" spans="1:12" x14ac:dyDescent="0.25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</row>
    <row r="2261" spans="1:12" x14ac:dyDescent="0.25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</row>
    <row r="2262" spans="1:12" x14ac:dyDescent="0.25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</row>
    <row r="2263" spans="1:12" x14ac:dyDescent="0.25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</row>
    <row r="2264" spans="1:12" x14ac:dyDescent="0.25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</row>
    <row r="2265" spans="1:12" x14ac:dyDescent="0.25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</row>
    <row r="2266" spans="1:12" x14ac:dyDescent="0.25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</row>
    <row r="2267" spans="1:12" x14ac:dyDescent="0.25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</row>
    <row r="2268" spans="1:12" x14ac:dyDescent="0.25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</row>
    <row r="2269" spans="1:12" x14ac:dyDescent="0.25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</row>
    <row r="2270" spans="1:12" x14ac:dyDescent="0.25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</row>
    <row r="2271" spans="1:12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</row>
    <row r="2272" spans="1:12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</row>
    <row r="2273" spans="1:12" x14ac:dyDescent="0.25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</row>
    <row r="2274" spans="1:12" x14ac:dyDescent="0.25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</row>
    <row r="2275" spans="1:12" x14ac:dyDescent="0.25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</row>
    <row r="2276" spans="1:12" x14ac:dyDescent="0.25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</row>
    <row r="2277" spans="1:12" x14ac:dyDescent="0.25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</row>
    <row r="2278" spans="1:12" x14ac:dyDescent="0.25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</row>
    <row r="2279" spans="1:12" x14ac:dyDescent="0.25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</row>
    <row r="2280" spans="1:12" x14ac:dyDescent="0.25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</row>
    <row r="2281" spans="1:12" x14ac:dyDescent="0.25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</row>
    <row r="2282" spans="1:12" x14ac:dyDescent="0.25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</row>
    <row r="2283" spans="1:12" x14ac:dyDescent="0.25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</row>
    <row r="2284" spans="1:12" x14ac:dyDescent="0.25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</row>
    <row r="2285" spans="1:12" x14ac:dyDescent="0.25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</row>
    <row r="2286" spans="1:12" x14ac:dyDescent="0.25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</row>
    <row r="2287" spans="1:12" x14ac:dyDescent="0.25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</row>
    <row r="2288" spans="1:12" x14ac:dyDescent="0.25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</row>
    <row r="2289" spans="1:12" x14ac:dyDescent="0.25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</row>
    <row r="2290" spans="1:12" x14ac:dyDescent="0.25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</row>
    <row r="2291" spans="1:12" x14ac:dyDescent="0.25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</row>
    <row r="2292" spans="1:12" x14ac:dyDescent="0.25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</row>
    <row r="2293" spans="1:12" x14ac:dyDescent="0.25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</row>
    <row r="2294" spans="1:12" x14ac:dyDescent="0.25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</row>
    <row r="2295" spans="1:12" x14ac:dyDescent="0.25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</row>
    <row r="2296" spans="1:12" x14ac:dyDescent="0.25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</row>
    <row r="2297" spans="1:12" x14ac:dyDescent="0.25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</row>
    <row r="2298" spans="1:12" x14ac:dyDescent="0.25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</row>
    <row r="2299" spans="1:12" x14ac:dyDescent="0.25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</row>
    <row r="2300" spans="1:12" x14ac:dyDescent="0.25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</row>
    <row r="2301" spans="1:12" x14ac:dyDescent="0.25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</row>
    <row r="2302" spans="1:12" x14ac:dyDescent="0.25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</row>
    <row r="2303" spans="1:12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</row>
    <row r="2304" spans="1:12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</row>
    <row r="2305" spans="1:12" x14ac:dyDescent="0.25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</row>
    <row r="2306" spans="1:12" x14ac:dyDescent="0.25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</row>
    <row r="2307" spans="1:12" x14ac:dyDescent="0.25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</row>
    <row r="2308" spans="1:12" x14ac:dyDescent="0.25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</row>
    <row r="2309" spans="1:12" x14ac:dyDescent="0.25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</row>
    <row r="2310" spans="1:12" x14ac:dyDescent="0.25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</row>
    <row r="2311" spans="1:12" x14ac:dyDescent="0.25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</row>
    <row r="2312" spans="1:12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</row>
    <row r="2313" spans="1:12" x14ac:dyDescent="0.25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</row>
    <row r="2314" spans="1:12" x14ac:dyDescent="0.25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</row>
    <row r="2315" spans="1:12" x14ac:dyDescent="0.25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</row>
    <row r="2316" spans="1:12" x14ac:dyDescent="0.25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</row>
    <row r="2317" spans="1:12" x14ac:dyDescent="0.25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</row>
    <row r="2318" spans="1:12" x14ac:dyDescent="0.25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</row>
    <row r="2319" spans="1:12" x14ac:dyDescent="0.25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</row>
    <row r="2320" spans="1:12" x14ac:dyDescent="0.25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</row>
    <row r="2321" spans="1:12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</row>
    <row r="2322" spans="1:12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</row>
    <row r="2323" spans="1:12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</row>
    <row r="2324" spans="1:12" x14ac:dyDescent="0.25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</row>
    <row r="2325" spans="1:12" x14ac:dyDescent="0.25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</row>
    <row r="2326" spans="1:12" x14ac:dyDescent="0.25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</row>
    <row r="2327" spans="1:12" x14ac:dyDescent="0.25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</row>
    <row r="2328" spans="1:12" x14ac:dyDescent="0.25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</row>
    <row r="2329" spans="1:12" x14ac:dyDescent="0.25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</row>
    <row r="2330" spans="1:12" x14ac:dyDescent="0.25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</row>
    <row r="2331" spans="1:12" x14ac:dyDescent="0.25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</row>
    <row r="2332" spans="1:12" x14ac:dyDescent="0.25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</row>
    <row r="2333" spans="1:12" x14ac:dyDescent="0.25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</row>
    <row r="2334" spans="1:12" x14ac:dyDescent="0.25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</row>
    <row r="2335" spans="1:12" x14ac:dyDescent="0.25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</row>
    <row r="2336" spans="1:12" x14ac:dyDescent="0.25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</row>
    <row r="2337" spans="1:12" x14ac:dyDescent="0.25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</row>
    <row r="2338" spans="1:12" x14ac:dyDescent="0.25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</row>
    <row r="2339" spans="1:12" x14ac:dyDescent="0.25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</row>
    <row r="2340" spans="1:12" x14ac:dyDescent="0.25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</row>
    <row r="2341" spans="1:12" x14ac:dyDescent="0.25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</row>
    <row r="2342" spans="1:12" x14ac:dyDescent="0.25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</row>
    <row r="2343" spans="1:12" x14ac:dyDescent="0.25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</row>
    <row r="2344" spans="1:12" x14ac:dyDescent="0.25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</row>
    <row r="2345" spans="1:12" x14ac:dyDescent="0.25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</row>
    <row r="2346" spans="1:12" x14ac:dyDescent="0.25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</row>
    <row r="2347" spans="1:12" x14ac:dyDescent="0.25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</row>
    <row r="2348" spans="1:12" x14ac:dyDescent="0.25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</row>
    <row r="2349" spans="1:12" x14ac:dyDescent="0.25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</row>
    <row r="2350" spans="1:12" x14ac:dyDescent="0.25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</row>
    <row r="2351" spans="1:12" x14ac:dyDescent="0.25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</row>
    <row r="2352" spans="1:12" x14ac:dyDescent="0.25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</row>
    <row r="2353" spans="1:12" x14ac:dyDescent="0.25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</row>
    <row r="2354" spans="1:12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</row>
    <row r="2355" spans="1:12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</row>
    <row r="2356" spans="1:12" x14ac:dyDescent="0.25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</row>
    <row r="2357" spans="1:12" x14ac:dyDescent="0.25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</row>
    <row r="2358" spans="1:12" x14ac:dyDescent="0.25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</row>
    <row r="2359" spans="1:12" x14ac:dyDescent="0.25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</row>
    <row r="2360" spans="1:12" x14ac:dyDescent="0.25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</row>
    <row r="2361" spans="1:12" x14ac:dyDescent="0.25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</row>
    <row r="2362" spans="1:12" x14ac:dyDescent="0.25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</row>
    <row r="2363" spans="1:12" x14ac:dyDescent="0.25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</row>
    <row r="2364" spans="1:12" x14ac:dyDescent="0.25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</row>
    <row r="2365" spans="1:12" x14ac:dyDescent="0.25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</row>
    <row r="2366" spans="1:12" x14ac:dyDescent="0.25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</row>
    <row r="2367" spans="1:12" x14ac:dyDescent="0.25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</row>
    <row r="2368" spans="1:12" x14ac:dyDescent="0.25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</row>
    <row r="2369" spans="1:12" x14ac:dyDescent="0.25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</row>
    <row r="2370" spans="1:12" x14ac:dyDescent="0.25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</row>
    <row r="2371" spans="1:12" x14ac:dyDescent="0.25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</row>
    <row r="2372" spans="1:12" x14ac:dyDescent="0.25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</row>
    <row r="2373" spans="1:12" x14ac:dyDescent="0.25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</row>
    <row r="2374" spans="1:12" x14ac:dyDescent="0.25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</row>
    <row r="2375" spans="1:12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</row>
    <row r="2376" spans="1:12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</row>
    <row r="2377" spans="1:12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</row>
    <row r="2378" spans="1:12" x14ac:dyDescent="0.25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</row>
    <row r="2379" spans="1:12" x14ac:dyDescent="0.25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</row>
    <row r="2380" spans="1:12" x14ac:dyDescent="0.25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</row>
    <row r="2381" spans="1:12" x14ac:dyDescent="0.25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</row>
    <row r="2382" spans="1:12" x14ac:dyDescent="0.25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</row>
    <row r="2383" spans="1:12" x14ac:dyDescent="0.25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</row>
    <row r="2384" spans="1:12" x14ac:dyDescent="0.25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</row>
    <row r="2385" spans="1:12" x14ac:dyDescent="0.25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</row>
    <row r="2386" spans="1:12" x14ac:dyDescent="0.25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</row>
    <row r="2387" spans="1:12" x14ac:dyDescent="0.25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</row>
    <row r="2388" spans="1:12" x14ac:dyDescent="0.25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</row>
    <row r="2389" spans="1:12" x14ac:dyDescent="0.25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</row>
    <row r="2390" spans="1:12" x14ac:dyDescent="0.25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</row>
    <row r="2391" spans="1:12" x14ac:dyDescent="0.25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</row>
    <row r="2392" spans="1:12" x14ac:dyDescent="0.25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</row>
    <row r="2393" spans="1:12" x14ac:dyDescent="0.25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</row>
    <row r="2394" spans="1:12" x14ac:dyDescent="0.25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</row>
    <row r="2395" spans="1:12" x14ac:dyDescent="0.25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</row>
    <row r="2396" spans="1:12" x14ac:dyDescent="0.25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</row>
    <row r="2397" spans="1:12" x14ac:dyDescent="0.25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</row>
    <row r="2398" spans="1:12" x14ac:dyDescent="0.25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</row>
    <row r="2399" spans="1:12" x14ac:dyDescent="0.25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</row>
    <row r="2400" spans="1:12" x14ac:dyDescent="0.25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</row>
    <row r="2401" spans="1:12" x14ac:dyDescent="0.25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</row>
    <row r="2402" spans="1:12" x14ac:dyDescent="0.25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</row>
    <row r="2403" spans="1:12" x14ac:dyDescent="0.25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</row>
    <row r="2404" spans="1:12" x14ac:dyDescent="0.25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</row>
    <row r="2405" spans="1:12" x14ac:dyDescent="0.25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</row>
    <row r="2406" spans="1:12" x14ac:dyDescent="0.25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</row>
    <row r="2407" spans="1:12" x14ac:dyDescent="0.25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</row>
    <row r="2408" spans="1:12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</row>
    <row r="2409" spans="1:12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</row>
    <row r="2410" spans="1:12" x14ac:dyDescent="0.25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</row>
    <row r="2411" spans="1:12" x14ac:dyDescent="0.25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</row>
    <row r="2412" spans="1:12" x14ac:dyDescent="0.25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</row>
    <row r="2413" spans="1:12" x14ac:dyDescent="0.25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</row>
    <row r="2414" spans="1:12" x14ac:dyDescent="0.25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</row>
    <row r="2415" spans="1:12" x14ac:dyDescent="0.25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</row>
    <row r="2416" spans="1:12" x14ac:dyDescent="0.25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</row>
    <row r="2417" spans="1:12" x14ac:dyDescent="0.25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</row>
    <row r="2418" spans="1:12" x14ac:dyDescent="0.25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</row>
    <row r="2419" spans="1:12" x14ac:dyDescent="0.25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</row>
    <row r="2420" spans="1:12" x14ac:dyDescent="0.25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</row>
    <row r="2421" spans="1:12" x14ac:dyDescent="0.25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</row>
    <row r="2422" spans="1:12" x14ac:dyDescent="0.25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</row>
    <row r="2423" spans="1:12" x14ac:dyDescent="0.25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</row>
    <row r="2424" spans="1:12" x14ac:dyDescent="0.25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</row>
    <row r="2425" spans="1:12" x14ac:dyDescent="0.25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</row>
    <row r="2426" spans="1:12" x14ac:dyDescent="0.25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</row>
    <row r="2427" spans="1:12" x14ac:dyDescent="0.25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</row>
    <row r="2428" spans="1:12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</row>
    <row r="2429" spans="1:12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</row>
    <row r="2430" spans="1:12" x14ac:dyDescent="0.25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</row>
    <row r="2431" spans="1:12" x14ac:dyDescent="0.25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</row>
    <row r="2432" spans="1:12" x14ac:dyDescent="0.25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</row>
    <row r="2433" spans="1:12" x14ac:dyDescent="0.25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</row>
    <row r="2434" spans="1:12" x14ac:dyDescent="0.25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</row>
    <row r="2435" spans="1:12" x14ac:dyDescent="0.25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</row>
    <row r="2436" spans="1:12" x14ac:dyDescent="0.25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</row>
    <row r="2437" spans="1:12" x14ac:dyDescent="0.25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</row>
    <row r="2438" spans="1:12" x14ac:dyDescent="0.25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</row>
    <row r="2439" spans="1:12" x14ac:dyDescent="0.25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</row>
    <row r="2440" spans="1:12" x14ac:dyDescent="0.25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</row>
    <row r="2441" spans="1:12" x14ac:dyDescent="0.25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</row>
    <row r="2442" spans="1:12" x14ac:dyDescent="0.25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</row>
    <row r="2443" spans="1:12" x14ac:dyDescent="0.25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</row>
    <row r="2444" spans="1:12" x14ac:dyDescent="0.25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</row>
    <row r="2445" spans="1:12" x14ac:dyDescent="0.25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</row>
    <row r="2446" spans="1:12" x14ac:dyDescent="0.25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</row>
    <row r="2447" spans="1:12" x14ac:dyDescent="0.25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</row>
    <row r="2448" spans="1:12" x14ac:dyDescent="0.25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</row>
    <row r="2449" spans="1:12" x14ac:dyDescent="0.25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</row>
    <row r="2450" spans="1:12" x14ac:dyDescent="0.25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</row>
    <row r="2451" spans="1:12" x14ac:dyDescent="0.25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</row>
    <row r="2452" spans="1:12" x14ac:dyDescent="0.25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</row>
    <row r="2453" spans="1:12" x14ac:dyDescent="0.25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</row>
    <row r="2454" spans="1:12" x14ac:dyDescent="0.25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</row>
    <row r="2455" spans="1:12" x14ac:dyDescent="0.25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</row>
    <row r="2456" spans="1:12" x14ac:dyDescent="0.25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</row>
    <row r="2457" spans="1:12" x14ac:dyDescent="0.25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</row>
    <row r="2458" spans="1:12" x14ac:dyDescent="0.25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</row>
    <row r="2459" spans="1:12" x14ac:dyDescent="0.25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</row>
    <row r="2460" spans="1:12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</row>
    <row r="2461" spans="1:12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</row>
    <row r="2462" spans="1:12" x14ac:dyDescent="0.25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</row>
    <row r="2463" spans="1:12" x14ac:dyDescent="0.25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</row>
    <row r="2464" spans="1:12" x14ac:dyDescent="0.25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</row>
    <row r="2465" spans="1:12" x14ac:dyDescent="0.25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</row>
    <row r="2466" spans="1:12" x14ac:dyDescent="0.25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</row>
    <row r="2467" spans="1:12" x14ac:dyDescent="0.25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</row>
    <row r="2468" spans="1:12" x14ac:dyDescent="0.25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</row>
    <row r="2469" spans="1:12" x14ac:dyDescent="0.25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</row>
    <row r="2470" spans="1:12" x14ac:dyDescent="0.25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</row>
    <row r="2471" spans="1:12" x14ac:dyDescent="0.25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</row>
    <row r="2472" spans="1:12" x14ac:dyDescent="0.25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</row>
    <row r="2473" spans="1:12" x14ac:dyDescent="0.25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</row>
    <row r="2474" spans="1:12" x14ac:dyDescent="0.25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</row>
    <row r="2475" spans="1:12" x14ac:dyDescent="0.25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</row>
    <row r="2476" spans="1:12" x14ac:dyDescent="0.25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</row>
    <row r="2477" spans="1:12" x14ac:dyDescent="0.25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</row>
    <row r="2478" spans="1:12" x14ac:dyDescent="0.25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</row>
    <row r="2479" spans="1:12" x14ac:dyDescent="0.25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</row>
    <row r="2480" spans="1:12" x14ac:dyDescent="0.25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</row>
    <row r="2481" spans="1:12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</row>
    <row r="2482" spans="1:12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</row>
    <row r="2483" spans="1:12" x14ac:dyDescent="0.25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</row>
    <row r="2484" spans="1:12" x14ac:dyDescent="0.25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</row>
    <row r="2485" spans="1:12" x14ac:dyDescent="0.25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</row>
    <row r="2486" spans="1:12" x14ac:dyDescent="0.25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</row>
    <row r="2487" spans="1:12" x14ac:dyDescent="0.25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</row>
    <row r="2488" spans="1:12" x14ac:dyDescent="0.25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</row>
    <row r="2489" spans="1:12" x14ac:dyDescent="0.25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</row>
    <row r="2490" spans="1:12" x14ac:dyDescent="0.25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</row>
    <row r="2491" spans="1:12" x14ac:dyDescent="0.25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</row>
    <row r="2492" spans="1:12" x14ac:dyDescent="0.25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</row>
    <row r="2493" spans="1:12" x14ac:dyDescent="0.25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</row>
    <row r="2494" spans="1:12" x14ac:dyDescent="0.25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</row>
    <row r="2495" spans="1:12" x14ac:dyDescent="0.25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</row>
    <row r="2496" spans="1:12" x14ac:dyDescent="0.25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</row>
    <row r="2497" spans="1:12" x14ac:dyDescent="0.25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</row>
    <row r="2498" spans="1:12" x14ac:dyDescent="0.25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</row>
    <row r="2499" spans="1:12" x14ac:dyDescent="0.25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</row>
    <row r="2500" spans="1:12" x14ac:dyDescent="0.25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</row>
    <row r="2501" spans="1:12" x14ac:dyDescent="0.25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</row>
    <row r="2502" spans="1:12" x14ac:dyDescent="0.25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</row>
    <row r="2503" spans="1:12" x14ac:dyDescent="0.25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</row>
    <row r="2504" spans="1:12" x14ac:dyDescent="0.25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</row>
    <row r="2505" spans="1:12" x14ac:dyDescent="0.25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</row>
    <row r="2506" spans="1:12" x14ac:dyDescent="0.25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</row>
    <row r="2507" spans="1:12" x14ac:dyDescent="0.25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</row>
    <row r="2508" spans="1:12" x14ac:dyDescent="0.25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</row>
    <row r="2509" spans="1:12" x14ac:dyDescent="0.25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</row>
    <row r="2510" spans="1:12" x14ac:dyDescent="0.25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</row>
    <row r="2511" spans="1:12" x14ac:dyDescent="0.25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</row>
    <row r="2512" spans="1:12" x14ac:dyDescent="0.25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</row>
    <row r="2513" spans="1:12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</row>
    <row r="2514" spans="1:12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</row>
    <row r="2515" spans="1:12" x14ac:dyDescent="0.25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</row>
    <row r="2516" spans="1:12" x14ac:dyDescent="0.25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</row>
    <row r="2517" spans="1:12" x14ac:dyDescent="0.25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</row>
    <row r="2518" spans="1:12" x14ac:dyDescent="0.25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</row>
    <row r="2519" spans="1:12" x14ac:dyDescent="0.25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</row>
    <row r="2520" spans="1:12" x14ac:dyDescent="0.25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</row>
    <row r="2521" spans="1:12" x14ac:dyDescent="0.25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</row>
    <row r="2522" spans="1:12" x14ac:dyDescent="0.25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</row>
    <row r="2523" spans="1:12" x14ac:dyDescent="0.25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</row>
    <row r="2524" spans="1:12" x14ac:dyDescent="0.25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</row>
    <row r="2525" spans="1:12" x14ac:dyDescent="0.25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</row>
    <row r="2526" spans="1:12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</row>
    <row r="2527" spans="1:12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</row>
    <row r="2528" spans="1:12" x14ac:dyDescent="0.25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</row>
    <row r="2529" spans="1:12" x14ac:dyDescent="0.25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</row>
    <row r="2530" spans="1:12" x14ac:dyDescent="0.25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</row>
    <row r="2531" spans="1:12" x14ac:dyDescent="0.25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</row>
    <row r="2532" spans="1:12" x14ac:dyDescent="0.25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</row>
    <row r="2533" spans="1:12" x14ac:dyDescent="0.25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</row>
    <row r="2534" spans="1:12" x14ac:dyDescent="0.25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</row>
    <row r="2535" spans="1:12" x14ac:dyDescent="0.25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</row>
    <row r="2536" spans="1:12" x14ac:dyDescent="0.25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</row>
    <row r="2537" spans="1:12" x14ac:dyDescent="0.25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</row>
    <row r="2538" spans="1:12" x14ac:dyDescent="0.25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</row>
    <row r="2539" spans="1:12" x14ac:dyDescent="0.25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</row>
    <row r="2540" spans="1:12" x14ac:dyDescent="0.25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</row>
    <row r="2541" spans="1:12" x14ac:dyDescent="0.25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</row>
    <row r="2542" spans="1:12" x14ac:dyDescent="0.25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</row>
    <row r="2543" spans="1:12" x14ac:dyDescent="0.25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</row>
    <row r="2544" spans="1:12" x14ac:dyDescent="0.25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</row>
    <row r="2545" spans="1:12" x14ac:dyDescent="0.25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</row>
    <row r="2546" spans="1:12" x14ac:dyDescent="0.25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</row>
    <row r="2547" spans="1:12" x14ac:dyDescent="0.25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</row>
    <row r="2548" spans="1:12" x14ac:dyDescent="0.25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</row>
    <row r="2549" spans="1:12" x14ac:dyDescent="0.25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</row>
    <row r="2550" spans="1:12" x14ac:dyDescent="0.25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</row>
    <row r="2551" spans="1:12" x14ac:dyDescent="0.25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</row>
    <row r="2552" spans="1:12" x14ac:dyDescent="0.25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</row>
    <row r="2553" spans="1:12" x14ac:dyDescent="0.25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</row>
    <row r="2554" spans="1:12" x14ac:dyDescent="0.25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</row>
    <row r="2555" spans="1:12" x14ac:dyDescent="0.25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</row>
    <row r="2556" spans="1:12" x14ac:dyDescent="0.25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</row>
    <row r="2557" spans="1:12" x14ac:dyDescent="0.25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</row>
    <row r="2558" spans="1:12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</row>
    <row r="2559" spans="1:12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</row>
    <row r="2560" spans="1:12" x14ac:dyDescent="0.25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</row>
    <row r="2561" spans="1:12" x14ac:dyDescent="0.25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</row>
    <row r="2562" spans="1:12" x14ac:dyDescent="0.25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</row>
    <row r="2563" spans="1:12" x14ac:dyDescent="0.25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</row>
    <row r="2564" spans="1:12" x14ac:dyDescent="0.25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</row>
    <row r="2565" spans="1:12" x14ac:dyDescent="0.25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</row>
    <row r="2566" spans="1:12" x14ac:dyDescent="0.25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</row>
    <row r="2567" spans="1:12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</row>
    <row r="2568" spans="1:12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</row>
    <row r="2569" spans="1:12" x14ac:dyDescent="0.25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</row>
    <row r="2570" spans="1:12" x14ac:dyDescent="0.25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</row>
    <row r="2571" spans="1:12" x14ac:dyDescent="0.25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</row>
    <row r="2572" spans="1:12" x14ac:dyDescent="0.25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</row>
    <row r="2573" spans="1:12" x14ac:dyDescent="0.25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</row>
    <row r="2574" spans="1:12" x14ac:dyDescent="0.25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</row>
    <row r="2575" spans="1:12" x14ac:dyDescent="0.25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</row>
    <row r="2576" spans="1:12" x14ac:dyDescent="0.25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</row>
    <row r="2577" spans="1:12" x14ac:dyDescent="0.25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</row>
    <row r="2578" spans="1:12" x14ac:dyDescent="0.25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</row>
    <row r="2579" spans="1:12" x14ac:dyDescent="0.25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</row>
    <row r="2580" spans="1:12" x14ac:dyDescent="0.25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</row>
    <row r="2581" spans="1:12" x14ac:dyDescent="0.25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</row>
    <row r="2582" spans="1:12" x14ac:dyDescent="0.25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</row>
    <row r="2583" spans="1:12" x14ac:dyDescent="0.25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</row>
    <row r="2584" spans="1:12" x14ac:dyDescent="0.25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</row>
    <row r="2585" spans="1:12" x14ac:dyDescent="0.25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</row>
    <row r="2586" spans="1:12" x14ac:dyDescent="0.25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</row>
    <row r="2587" spans="1:12" x14ac:dyDescent="0.25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</row>
    <row r="2588" spans="1:12" x14ac:dyDescent="0.25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</row>
    <row r="2589" spans="1:12" x14ac:dyDescent="0.25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</row>
    <row r="2590" spans="1:12" x14ac:dyDescent="0.25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</row>
    <row r="2591" spans="1:12" x14ac:dyDescent="0.25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</row>
    <row r="2592" spans="1:12" x14ac:dyDescent="0.25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</row>
    <row r="2593" spans="1:12" x14ac:dyDescent="0.25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</row>
    <row r="2594" spans="1:12" x14ac:dyDescent="0.25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</row>
    <row r="2595" spans="1:12" x14ac:dyDescent="0.25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</row>
    <row r="2596" spans="1:12" x14ac:dyDescent="0.25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</row>
    <row r="2597" spans="1:12" x14ac:dyDescent="0.25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</row>
    <row r="2598" spans="1:12" x14ac:dyDescent="0.25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</row>
    <row r="2599" spans="1:12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</row>
    <row r="2600" spans="1:12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</row>
    <row r="2601" spans="1:12" x14ac:dyDescent="0.25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</row>
    <row r="2602" spans="1:12" x14ac:dyDescent="0.25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</row>
    <row r="2603" spans="1:12" x14ac:dyDescent="0.25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</row>
    <row r="2604" spans="1:12" x14ac:dyDescent="0.25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</row>
    <row r="2605" spans="1:12" x14ac:dyDescent="0.25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</row>
    <row r="2606" spans="1:12" x14ac:dyDescent="0.25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</row>
    <row r="2607" spans="1:12" x14ac:dyDescent="0.25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</row>
    <row r="2608" spans="1:12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</row>
    <row r="2609" spans="1:12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</row>
    <row r="2610" spans="1:12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</row>
    <row r="2611" spans="1:12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</row>
    <row r="2612" spans="1:12" x14ac:dyDescent="0.25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</row>
    <row r="2613" spans="1:12" x14ac:dyDescent="0.25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</row>
    <row r="2614" spans="1:12" x14ac:dyDescent="0.25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</row>
    <row r="2615" spans="1:12" x14ac:dyDescent="0.25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</row>
    <row r="2616" spans="1:12" x14ac:dyDescent="0.25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</row>
    <row r="2617" spans="1:12" x14ac:dyDescent="0.25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</row>
    <row r="2618" spans="1:12" x14ac:dyDescent="0.25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</row>
    <row r="2619" spans="1:12" x14ac:dyDescent="0.25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</row>
    <row r="2620" spans="1:12" x14ac:dyDescent="0.25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</row>
    <row r="2621" spans="1:12" x14ac:dyDescent="0.25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</row>
    <row r="2622" spans="1:12" x14ac:dyDescent="0.25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</row>
    <row r="2623" spans="1:12" x14ac:dyDescent="0.25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</row>
    <row r="2624" spans="1:12" x14ac:dyDescent="0.25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</row>
    <row r="2625" spans="1:12" x14ac:dyDescent="0.25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</row>
    <row r="2626" spans="1:12" x14ac:dyDescent="0.25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</row>
    <row r="2627" spans="1:12" x14ac:dyDescent="0.25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</row>
    <row r="2628" spans="1:12" x14ac:dyDescent="0.25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</row>
    <row r="2629" spans="1:12" x14ac:dyDescent="0.25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</row>
    <row r="2630" spans="1:12" x14ac:dyDescent="0.25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</row>
    <row r="2631" spans="1:12" x14ac:dyDescent="0.25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</row>
    <row r="2632" spans="1:12" x14ac:dyDescent="0.25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</row>
    <row r="2633" spans="1:12" x14ac:dyDescent="0.25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</row>
    <row r="2634" spans="1:12" x14ac:dyDescent="0.25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</row>
    <row r="2635" spans="1:12" x14ac:dyDescent="0.25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</row>
    <row r="2636" spans="1:12" x14ac:dyDescent="0.25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</row>
    <row r="2637" spans="1:12" x14ac:dyDescent="0.25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</row>
    <row r="2638" spans="1:12" x14ac:dyDescent="0.25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</row>
    <row r="2639" spans="1:12" x14ac:dyDescent="0.25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</row>
    <row r="2640" spans="1:12" x14ac:dyDescent="0.25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</row>
    <row r="2641" spans="1:12" x14ac:dyDescent="0.25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</row>
    <row r="2642" spans="1:12" x14ac:dyDescent="0.25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</row>
    <row r="2643" spans="1:12" x14ac:dyDescent="0.25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</row>
    <row r="2644" spans="1:12" x14ac:dyDescent="0.25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</row>
    <row r="2645" spans="1:12" x14ac:dyDescent="0.25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</row>
    <row r="2646" spans="1:12" x14ac:dyDescent="0.25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</row>
    <row r="2647" spans="1:12" x14ac:dyDescent="0.25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</row>
    <row r="2648" spans="1:12" x14ac:dyDescent="0.25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</row>
    <row r="2649" spans="1:12" x14ac:dyDescent="0.25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</row>
    <row r="2650" spans="1:12" x14ac:dyDescent="0.25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</row>
    <row r="2651" spans="1:12" x14ac:dyDescent="0.25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</row>
    <row r="2652" spans="1:12" x14ac:dyDescent="0.25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</row>
    <row r="2653" spans="1:12" x14ac:dyDescent="0.25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</row>
    <row r="2654" spans="1:12" x14ac:dyDescent="0.25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</row>
    <row r="2655" spans="1:12" x14ac:dyDescent="0.25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</row>
    <row r="2656" spans="1:12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</row>
    <row r="2657" spans="1:12" x14ac:dyDescent="0.25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</row>
    <row r="2658" spans="1:12" x14ac:dyDescent="0.25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</row>
    <row r="2659" spans="1:12" x14ac:dyDescent="0.25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</row>
    <row r="2660" spans="1:12" x14ac:dyDescent="0.25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</row>
    <row r="2661" spans="1:12" x14ac:dyDescent="0.25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</row>
    <row r="2662" spans="1:12" x14ac:dyDescent="0.25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</row>
    <row r="2663" spans="1:12" x14ac:dyDescent="0.25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</row>
    <row r="2664" spans="1:12" x14ac:dyDescent="0.25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</row>
    <row r="2665" spans="1:12" x14ac:dyDescent="0.25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</row>
    <row r="2666" spans="1:12" x14ac:dyDescent="0.25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</row>
    <row r="2667" spans="1:12" x14ac:dyDescent="0.25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</row>
    <row r="2668" spans="1:12" x14ac:dyDescent="0.25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</row>
    <row r="2669" spans="1:12" x14ac:dyDescent="0.25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</row>
    <row r="2670" spans="1:12" x14ac:dyDescent="0.25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</row>
    <row r="2671" spans="1:12" x14ac:dyDescent="0.25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</row>
    <row r="2672" spans="1:12" x14ac:dyDescent="0.25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</row>
    <row r="2673" spans="1:12" x14ac:dyDescent="0.25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</row>
    <row r="2674" spans="1:12" x14ac:dyDescent="0.25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</row>
    <row r="2675" spans="1:12" x14ac:dyDescent="0.25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</row>
    <row r="2676" spans="1:12" x14ac:dyDescent="0.25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</row>
    <row r="2677" spans="1:12" x14ac:dyDescent="0.25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</row>
    <row r="2678" spans="1:12" x14ac:dyDescent="0.25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</row>
    <row r="2679" spans="1:12" x14ac:dyDescent="0.25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</row>
    <row r="2680" spans="1:12" x14ac:dyDescent="0.25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</row>
    <row r="2681" spans="1:12" x14ac:dyDescent="0.25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</row>
    <row r="2682" spans="1:12" x14ac:dyDescent="0.25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</row>
    <row r="2683" spans="1:12" x14ac:dyDescent="0.25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</row>
    <row r="2684" spans="1:12" x14ac:dyDescent="0.25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</row>
    <row r="2685" spans="1:12" x14ac:dyDescent="0.25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</row>
    <row r="2686" spans="1:12" x14ac:dyDescent="0.25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</row>
    <row r="2687" spans="1:12" x14ac:dyDescent="0.25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</row>
    <row r="2688" spans="1:12" x14ac:dyDescent="0.25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</row>
    <row r="2689" spans="1:12" x14ac:dyDescent="0.25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</row>
    <row r="2690" spans="1:12" x14ac:dyDescent="0.25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</row>
    <row r="2691" spans="1:12" x14ac:dyDescent="0.25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</row>
    <row r="2692" spans="1:12" x14ac:dyDescent="0.25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</row>
    <row r="2693" spans="1:12" x14ac:dyDescent="0.25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</row>
    <row r="2694" spans="1:12" x14ac:dyDescent="0.25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</row>
    <row r="2695" spans="1:12" x14ac:dyDescent="0.25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</row>
    <row r="2696" spans="1:12" x14ac:dyDescent="0.25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</row>
    <row r="2697" spans="1:12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</row>
    <row r="2698" spans="1:12" x14ac:dyDescent="0.25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</row>
    <row r="2699" spans="1:12" x14ac:dyDescent="0.25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</row>
    <row r="2700" spans="1:12" x14ac:dyDescent="0.25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</row>
    <row r="2701" spans="1:12" x14ac:dyDescent="0.25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</row>
    <row r="2702" spans="1:12" x14ac:dyDescent="0.25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</row>
    <row r="2703" spans="1:12" x14ac:dyDescent="0.25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</row>
    <row r="2704" spans="1:12" x14ac:dyDescent="0.25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</row>
    <row r="2705" spans="1:12" x14ac:dyDescent="0.25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</row>
    <row r="2706" spans="1:12" x14ac:dyDescent="0.25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</row>
    <row r="2707" spans="1:12" x14ac:dyDescent="0.25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</row>
    <row r="2708" spans="1:12" x14ac:dyDescent="0.25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</row>
    <row r="2709" spans="1:12" x14ac:dyDescent="0.25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</row>
    <row r="2710" spans="1:12" x14ac:dyDescent="0.25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</row>
    <row r="2711" spans="1:12" x14ac:dyDescent="0.25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</row>
    <row r="2712" spans="1:12" x14ac:dyDescent="0.25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</row>
    <row r="2713" spans="1:12" x14ac:dyDescent="0.25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</row>
    <row r="2714" spans="1:12" x14ac:dyDescent="0.25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</row>
    <row r="2715" spans="1:12" x14ac:dyDescent="0.25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</row>
    <row r="2716" spans="1:12" x14ac:dyDescent="0.25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</row>
    <row r="2717" spans="1:12" x14ac:dyDescent="0.25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</row>
    <row r="2718" spans="1:12" x14ac:dyDescent="0.25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</row>
    <row r="2719" spans="1:12" x14ac:dyDescent="0.25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</row>
    <row r="2720" spans="1:12" x14ac:dyDescent="0.25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</row>
    <row r="2721" spans="1:12" x14ac:dyDescent="0.25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</row>
    <row r="2722" spans="1:12" x14ac:dyDescent="0.25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</row>
    <row r="2723" spans="1:12" x14ac:dyDescent="0.25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</row>
    <row r="2724" spans="1:12" x14ac:dyDescent="0.25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</row>
    <row r="2725" spans="1:12" x14ac:dyDescent="0.25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</row>
    <row r="2726" spans="1:12" x14ac:dyDescent="0.25">
      <c r="A2726" s="9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</row>
    <row r="2727" spans="1:12" x14ac:dyDescent="0.25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</row>
    <row r="2728" spans="1:12" x14ac:dyDescent="0.25">
      <c r="A2728" s="9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</row>
    <row r="2729" spans="1:12" x14ac:dyDescent="0.25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</row>
    <row r="2730" spans="1:12" x14ac:dyDescent="0.25">
      <c r="A2730" s="9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</row>
    <row r="2731" spans="1:12" x14ac:dyDescent="0.25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</row>
    <row r="2732" spans="1:12" x14ac:dyDescent="0.25">
      <c r="A2732" s="9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</row>
    <row r="2733" spans="1:12" x14ac:dyDescent="0.25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</row>
    <row r="2734" spans="1:12" x14ac:dyDescent="0.25">
      <c r="A2734" s="9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</row>
    <row r="2735" spans="1:12" x14ac:dyDescent="0.25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</row>
    <row r="2736" spans="1:12" x14ac:dyDescent="0.25">
      <c r="A2736" s="9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</row>
    <row r="2737" spans="1:12" x14ac:dyDescent="0.25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</row>
    <row r="2738" spans="1:12" x14ac:dyDescent="0.25">
      <c r="A2738" s="9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</row>
    <row r="2739" spans="1:12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</row>
    <row r="2740" spans="1:12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</row>
    <row r="2741" spans="1:12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</row>
    <row r="2742" spans="1:12" x14ac:dyDescent="0.25">
      <c r="A2742" s="9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</row>
    <row r="2743" spans="1:12" x14ac:dyDescent="0.25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</row>
    <row r="2744" spans="1:12" x14ac:dyDescent="0.25">
      <c r="A2744" s="9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</row>
    <row r="2745" spans="1:12" x14ac:dyDescent="0.25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</row>
    <row r="2746" spans="1:12" x14ac:dyDescent="0.25">
      <c r="A2746" s="9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</row>
    <row r="2747" spans="1:12" x14ac:dyDescent="0.25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</row>
    <row r="2748" spans="1:12" x14ac:dyDescent="0.25">
      <c r="A2748" s="9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</row>
    <row r="2749" spans="1:12" x14ac:dyDescent="0.25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</row>
    <row r="2750" spans="1:12" x14ac:dyDescent="0.25">
      <c r="A2750" s="9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</row>
    <row r="2751" spans="1:12" x14ac:dyDescent="0.25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</row>
    <row r="2752" spans="1:12" x14ac:dyDescent="0.25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</row>
    <row r="2753" spans="1:12" x14ac:dyDescent="0.25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</row>
    <row r="2754" spans="1:12" x14ac:dyDescent="0.25">
      <c r="A2754" s="9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</row>
    <row r="2755" spans="1:12" x14ac:dyDescent="0.25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</row>
    <row r="2756" spans="1:12" x14ac:dyDescent="0.25">
      <c r="A2756" s="9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</row>
    <row r="2757" spans="1:12" x14ac:dyDescent="0.25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</row>
    <row r="2758" spans="1:12" x14ac:dyDescent="0.25">
      <c r="A2758" s="9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</row>
    <row r="2759" spans="1:12" x14ac:dyDescent="0.25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</row>
    <row r="2760" spans="1:12" x14ac:dyDescent="0.25">
      <c r="A2760" s="9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</row>
    <row r="2761" spans="1:12" x14ac:dyDescent="0.25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</row>
    <row r="2762" spans="1:12" x14ac:dyDescent="0.25">
      <c r="A2762" s="9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</row>
    <row r="2763" spans="1:12" x14ac:dyDescent="0.25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</row>
    <row r="2764" spans="1:12" x14ac:dyDescent="0.25">
      <c r="A2764" s="9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</row>
    <row r="2765" spans="1:12" x14ac:dyDescent="0.25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</row>
    <row r="2766" spans="1:12" x14ac:dyDescent="0.25">
      <c r="A2766" s="9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</row>
    <row r="2767" spans="1:12" x14ac:dyDescent="0.25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</row>
    <row r="2768" spans="1:12" x14ac:dyDescent="0.25">
      <c r="A2768" s="9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</row>
    <row r="2769" spans="1:12" x14ac:dyDescent="0.25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</row>
    <row r="2770" spans="1:12" x14ac:dyDescent="0.25">
      <c r="A2770" s="9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</row>
    <row r="2771" spans="1:12" x14ac:dyDescent="0.25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</row>
    <row r="2772" spans="1:12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</row>
    <row r="2773" spans="1:12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</row>
    <row r="2774" spans="1:12" x14ac:dyDescent="0.25">
      <c r="A2774" s="9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</row>
    <row r="2775" spans="1:12" x14ac:dyDescent="0.25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</row>
    <row r="2776" spans="1:12" x14ac:dyDescent="0.25">
      <c r="A2776" s="9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</row>
    <row r="2777" spans="1:12" x14ac:dyDescent="0.25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</row>
    <row r="2778" spans="1:12" x14ac:dyDescent="0.25">
      <c r="A2778" s="9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</row>
    <row r="2779" spans="1:12" x14ac:dyDescent="0.25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</row>
    <row r="2780" spans="1:12" x14ac:dyDescent="0.25">
      <c r="A2780" s="9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</row>
    <row r="2781" spans="1:12" x14ac:dyDescent="0.25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</row>
    <row r="2782" spans="1:12" x14ac:dyDescent="0.25">
      <c r="A2782" s="9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</row>
    <row r="2783" spans="1:12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</row>
    <row r="2784" spans="1:12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</row>
    <row r="2785" spans="1:12" x14ac:dyDescent="0.25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</row>
    <row r="2786" spans="1:12" x14ac:dyDescent="0.25">
      <c r="A2786" s="9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</row>
    <row r="2787" spans="1:12" x14ac:dyDescent="0.25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</row>
    <row r="2788" spans="1:12" x14ac:dyDescent="0.25">
      <c r="A2788" s="9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</row>
    <row r="2789" spans="1:12" x14ac:dyDescent="0.25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</row>
    <row r="2790" spans="1:12" x14ac:dyDescent="0.25">
      <c r="A2790" s="9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</row>
    <row r="2791" spans="1:12" x14ac:dyDescent="0.25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</row>
    <row r="2792" spans="1:12" x14ac:dyDescent="0.25">
      <c r="A2792" s="9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</row>
    <row r="2793" spans="1:12" x14ac:dyDescent="0.25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</row>
    <row r="2794" spans="1:12" x14ac:dyDescent="0.25">
      <c r="A2794" s="9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</row>
    <row r="2795" spans="1:12" x14ac:dyDescent="0.25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</row>
    <row r="2796" spans="1:12" x14ac:dyDescent="0.25">
      <c r="A2796" s="9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</row>
    <row r="2797" spans="1:12" x14ac:dyDescent="0.25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</row>
    <row r="2798" spans="1:12" x14ac:dyDescent="0.25">
      <c r="A2798" s="9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</row>
    <row r="2799" spans="1:12" x14ac:dyDescent="0.25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</row>
    <row r="2800" spans="1:12" x14ac:dyDescent="0.25">
      <c r="A2800" s="9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</row>
    <row r="2801" spans="1:12" x14ac:dyDescent="0.25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</row>
    <row r="2802" spans="1:12" x14ac:dyDescent="0.25">
      <c r="A2802" s="9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</row>
    <row r="2803" spans="1:12" x14ac:dyDescent="0.25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</row>
    <row r="2804" spans="1:12" x14ac:dyDescent="0.25">
      <c r="A2804" s="9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</row>
    <row r="2805" spans="1:12" x14ac:dyDescent="0.25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</row>
    <row r="2806" spans="1:12" x14ac:dyDescent="0.25">
      <c r="A2806" s="9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</row>
    <row r="2807" spans="1:12" x14ac:dyDescent="0.25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</row>
    <row r="2808" spans="1:12" x14ac:dyDescent="0.25">
      <c r="A2808" s="9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</row>
    <row r="2809" spans="1:12" x14ac:dyDescent="0.25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</row>
    <row r="2810" spans="1:12" x14ac:dyDescent="0.25">
      <c r="A2810" s="9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</row>
    <row r="2811" spans="1:12" x14ac:dyDescent="0.25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</row>
    <row r="2812" spans="1:12" x14ac:dyDescent="0.25">
      <c r="A2812" s="9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</row>
    <row r="2813" spans="1:12" x14ac:dyDescent="0.25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</row>
    <row r="2814" spans="1:12" x14ac:dyDescent="0.25">
      <c r="A2814" s="9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</row>
    <row r="2815" spans="1:12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</row>
    <row r="2816" spans="1:12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</row>
    <row r="2817" spans="1:12" x14ac:dyDescent="0.25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</row>
    <row r="2818" spans="1:12" x14ac:dyDescent="0.25">
      <c r="A2818" s="9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</row>
    <row r="2819" spans="1:12" x14ac:dyDescent="0.25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</row>
    <row r="2820" spans="1:12" x14ac:dyDescent="0.25">
      <c r="A2820" s="9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</row>
    <row r="2821" spans="1:12" x14ac:dyDescent="0.25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</row>
    <row r="2822" spans="1:12" x14ac:dyDescent="0.25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</row>
    <row r="2823" spans="1:12" x14ac:dyDescent="0.25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</row>
    <row r="2824" spans="1:12" x14ac:dyDescent="0.25">
      <c r="A2824" s="9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</row>
    <row r="2825" spans="1:12" x14ac:dyDescent="0.25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</row>
    <row r="2826" spans="1:12" x14ac:dyDescent="0.25">
      <c r="A2826" s="9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</row>
    <row r="2827" spans="1:12" x14ac:dyDescent="0.25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</row>
    <row r="2828" spans="1:12" x14ac:dyDescent="0.25">
      <c r="A2828" s="9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</row>
    <row r="2829" spans="1:12" x14ac:dyDescent="0.25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</row>
    <row r="2830" spans="1:12" x14ac:dyDescent="0.25">
      <c r="A2830" s="9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</row>
    <row r="2831" spans="1:12" x14ac:dyDescent="0.25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</row>
    <row r="2832" spans="1:12" x14ac:dyDescent="0.25">
      <c r="A2832" s="9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</row>
    <row r="2833" spans="1:12" x14ac:dyDescent="0.25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</row>
    <row r="2834" spans="1:12" x14ac:dyDescent="0.25">
      <c r="A2834" s="9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</row>
    <row r="2835" spans="1:12" x14ac:dyDescent="0.25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</row>
    <row r="2836" spans="1:12" x14ac:dyDescent="0.25">
      <c r="A2836" s="9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</row>
    <row r="2837" spans="1:12" x14ac:dyDescent="0.25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</row>
    <row r="2838" spans="1:12" x14ac:dyDescent="0.25">
      <c r="A2838" s="9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</row>
    <row r="2839" spans="1:12" x14ac:dyDescent="0.25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</row>
    <row r="2840" spans="1:12" x14ac:dyDescent="0.25">
      <c r="A2840" s="9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</row>
    <row r="2841" spans="1:12" x14ac:dyDescent="0.25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</row>
    <row r="2842" spans="1:12" x14ac:dyDescent="0.25">
      <c r="A2842" s="9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</row>
    <row r="2843" spans="1:12" x14ac:dyDescent="0.25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</row>
    <row r="2844" spans="1:12" x14ac:dyDescent="0.25">
      <c r="A2844" s="9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</row>
    <row r="2845" spans="1:12" x14ac:dyDescent="0.25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</row>
    <row r="2846" spans="1:12" x14ac:dyDescent="0.25">
      <c r="A2846" s="9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</row>
    <row r="2847" spans="1:12" x14ac:dyDescent="0.25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</row>
    <row r="2848" spans="1:12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</row>
    <row r="2849" spans="1:12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</row>
    <row r="2850" spans="1:12" x14ac:dyDescent="0.25">
      <c r="A2850" s="9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</row>
    <row r="2851" spans="1:12" x14ac:dyDescent="0.25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</row>
    <row r="2852" spans="1:12" x14ac:dyDescent="0.25">
      <c r="A2852" s="9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</row>
    <row r="2853" spans="1:12" x14ac:dyDescent="0.25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</row>
    <row r="2854" spans="1:12" x14ac:dyDescent="0.25">
      <c r="A2854" s="9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</row>
    <row r="2855" spans="1:12" x14ac:dyDescent="0.25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</row>
    <row r="2856" spans="1:12" x14ac:dyDescent="0.25">
      <c r="A2856" s="9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</row>
    <row r="2857" spans="1:12" x14ac:dyDescent="0.25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</row>
    <row r="2858" spans="1:12" x14ac:dyDescent="0.25">
      <c r="A2858" s="9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</row>
    <row r="2859" spans="1:12" x14ac:dyDescent="0.25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</row>
    <row r="2860" spans="1:12" x14ac:dyDescent="0.25">
      <c r="A2860" s="9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</row>
    <row r="2861" spans="1:12" x14ac:dyDescent="0.25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</row>
    <row r="2862" spans="1:12" x14ac:dyDescent="0.25">
      <c r="A2862" s="9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</row>
    <row r="2863" spans="1:12" x14ac:dyDescent="0.25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</row>
    <row r="2864" spans="1:12" x14ac:dyDescent="0.25">
      <c r="A2864" s="9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</row>
    <row r="2865" spans="1:12" x14ac:dyDescent="0.25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</row>
    <row r="2866" spans="1:12" x14ac:dyDescent="0.25">
      <c r="A2866" s="9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</row>
    <row r="2867" spans="1:12" x14ac:dyDescent="0.25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</row>
    <row r="2868" spans="1:12" x14ac:dyDescent="0.25">
      <c r="A2868" s="9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</row>
    <row r="2869" spans="1:12" x14ac:dyDescent="0.25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</row>
    <row r="2870" spans="1:12" x14ac:dyDescent="0.25">
      <c r="A2870" s="9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</row>
    <row r="2871" spans="1:12" x14ac:dyDescent="0.25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</row>
    <row r="2872" spans="1:12" x14ac:dyDescent="0.25">
      <c r="A2872" s="9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</row>
    <row r="2873" spans="1:12" x14ac:dyDescent="0.25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</row>
    <row r="2874" spans="1:12" x14ac:dyDescent="0.25">
      <c r="A2874" s="9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</row>
    <row r="2875" spans="1:12" x14ac:dyDescent="0.25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</row>
    <row r="2876" spans="1:12" x14ac:dyDescent="0.25">
      <c r="A2876" s="9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</row>
    <row r="2877" spans="1:12" x14ac:dyDescent="0.25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</row>
    <row r="2878" spans="1:12" x14ac:dyDescent="0.25">
      <c r="A2878" s="9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</row>
    <row r="2879" spans="1:12" x14ac:dyDescent="0.25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</row>
    <row r="2880" spans="1:12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</row>
    <row r="2881" spans="1:12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</row>
    <row r="2882" spans="1:12" x14ac:dyDescent="0.25">
      <c r="A2882" s="9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</row>
    <row r="2883" spans="1:12" x14ac:dyDescent="0.25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</row>
    <row r="2884" spans="1:12" x14ac:dyDescent="0.25">
      <c r="A2884" s="9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</row>
    <row r="2885" spans="1:12" x14ac:dyDescent="0.25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</row>
    <row r="2886" spans="1:12" x14ac:dyDescent="0.25">
      <c r="A2886" s="9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</row>
    <row r="2887" spans="1:12" x14ac:dyDescent="0.25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</row>
    <row r="2888" spans="1:12" x14ac:dyDescent="0.25">
      <c r="A2888" s="9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</row>
    <row r="2889" spans="1:12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</row>
    <row r="2890" spans="1:12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</row>
    <row r="2891" spans="1:12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</row>
    <row r="2892" spans="1:12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</row>
    <row r="2893" spans="1:12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</row>
    <row r="2894" spans="1:12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</row>
    <row r="2895" spans="1:12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</row>
    <row r="2896" spans="1:12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</row>
    <row r="2897" spans="1:12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</row>
    <row r="2898" spans="1:12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</row>
    <row r="2899" spans="1:12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</row>
    <row r="2900" spans="1:12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</row>
    <row r="2901" spans="1:12" x14ac:dyDescent="0.25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</row>
    <row r="2902" spans="1:12" x14ac:dyDescent="0.25">
      <c r="A2902" s="9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</row>
    <row r="2903" spans="1:12" x14ac:dyDescent="0.25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</row>
    <row r="2904" spans="1:12" x14ac:dyDescent="0.25">
      <c r="A2904" s="9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</row>
    <row r="2905" spans="1:12" x14ac:dyDescent="0.25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</row>
    <row r="2906" spans="1:12" x14ac:dyDescent="0.25">
      <c r="A2906" s="9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</row>
    <row r="2907" spans="1:12" x14ac:dyDescent="0.25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</row>
    <row r="2908" spans="1:12" x14ac:dyDescent="0.25">
      <c r="A2908" s="9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</row>
    <row r="2909" spans="1:12" x14ac:dyDescent="0.25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</row>
    <row r="2910" spans="1:12" x14ac:dyDescent="0.25">
      <c r="A2910" s="9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</row>
    <row r="2911" spans="1:12" x14ac:dyDescent="0.25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</row>
    <row r="2912" spans="1:12" x14ac:dyDescent="0.25">
      <c r="A2912" s="9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</row>
    <row r="2913" spans="1:12" x14ac:dyDescent="0.25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</row>
    <row r="2914" spans="1:12" x14ac:dyDescent="0.25">
      <c r="A2914" s="9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</row>
    <row r="2915" spans="1:12" x14ac:dyDescent="0.25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</row>
    <row r="2916" spans="1:12" x14ac:dyDescent="0.25">
      <c r="A2916" s="9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</row>
    <row r="2917" spans="1:12" x14ac:dyDescent="0.25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</row>
    <row r="2918" spans="1:12" x14ac:dyDescent="0.25">
      <c r="A2918" s="9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</row>
    <row r="2919" spans="1:12" x14ac:dyDescent="0.25">
      <c r="A2919" s="9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</row>
    <row r="2920" spans="1:12" x14ac:dyDescent="0.25">
      <c r="A2920" s="9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</row>
    <row r="2921" spans="1:12" x14ac:dyDescent="0.25">
      <c r="A2921" s="9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</row>
    <row r="2922" spans="1:12" x14ac:dyDescent="0.25">
      <c r="A2922" s="9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</row>
    <row r="2923" spans="1:12" x14ac:dyDescent="0.25">
      <c r="A2923" s="9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</row>
    <row r="2924" spans="1:12" x14ac:dyDescent="0.25">
      <c r="A2924" s="9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</row>
    <row r="2925" spans="1:12" x14ac:dyDescent="0.25">
      <c r="A2925" s="9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</row>
    <row r="2926" spans="1:12" x14ac:dyDescent="0.25">
      <c r="A2926" s="9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</row>
    <row r="2927" spans="1:12" x14ac:dyDescent="0.25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</row>
    <row r="2928" spans="1:12" x14ac:dyDescent="0.25">
      <c r="A2928" s="9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</row>
    <row r="2929" spans="1:12" x14ac:dyDescent="0.25">
      <c r="A2929" s="9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</row>
    <row r="2930" spans="1:12" x14ac:dyDescent="0.25">
      <c r="A2930" s="9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</row>
    <row r="2931" spans="1:12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</row>
    <row r="2932" spans="1:12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</row>
    <row r="2933" spans="1:12" x14ac:dyDescent="0.25">
      <c r="A2933" s="9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</row>
    <row r="2934" spans="1:12" x14ac:dyDescent="0.25">
      <c r="A2934" s="9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</row>
    <row r="2935" spans="1:12" x14ac:dyDescent="0.25">
      <c r="A2935" s="9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</row>
    <row r="2936" spans="1:12" x14ac:dyDescent="0.25">
      <c r="A2936" s="9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</row>
    <row r="2937" spans="1:12" x14ac:dyDescent="0.25">
      <c r="A2937" s="9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</row>
    <row r="2938" spans="1:12" x14ac:dyDescent="0.25">
      <c r="A2938" s="9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</row>
    <row r="2939" spans="1:12" x14ac:dyDescent="0.25">
      <c r="A2939" s="9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</row>
    <row r="2940" spans="1:12" x14ac:dyDescent="0.25">
      <c r="A2940" s="9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</row>
    <row r="2941" spans="1:12" x14ac:dyDescent="0.25">
      <c r="A2941" s="9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</row>
    <row r="2942" spans="1:12" x14ac:dyDescent="0.25">
      <c r="A2942" s="9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</row>
    <row r="2943" spans="1:12" x14ac:dyDescent="0.25">
      <c r="A2943" s="9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</row>
    <row r="2944" spans="1:12" x14ac:dyDescent="0.25">
      <c r="A2944" s="9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</row>
    <row r="2945" spans="1:12" x14ac:dyDescent="0.25">
      <c r="A2945" s="9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</row>
    <row r="2946" spans="1:12" x14ac:dyDescent="0.25">
      <c r="A2946" s="9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</row>
    <row r="2947" spans="1:12" x14ac:dyDescent="0.25">
      <c r="A2947" s="9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</row>
    <row r="2948" spans="1:12" x14ac:dyDescent="0.25">
      <c r="A2948" s="9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</row>
    <row r="2949" spans="1:12" x14ac:dyDescent="0.25">
      <c r="A2949" s="9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</row>
    <row r="2950" spans="1:12" x14ac:dyDescent="0.25">
      <c r="A2950" s="9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</row>
    <row r="2951" spans="1:12" x14ac:dyDescent="0.25">
      <c r="A2951" s="9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</row>
    <row r="2952" spans="1:12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</row>
    <row r="2953" spans="1:12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</row>
    <row r="2954" spans="1:12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</row>
    <row r="2955" spans="1:12" x14ac:dyDescent="0.25">
      <c r="A2955" s="9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</row>
    <row r="2956" spans="1:12" x14ac:dyDescent="0.25">
      <c r="A2956" s="9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</row>
    <row r="2957" spans="1:12" x14ac:dyDescent="0.25">
      <c r="A2957" s="9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</row>
    <row r="2958" spans="1:12" x14ac:dyDescent="0.25">
      <c r="A2958" s="9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</row>
    <row r="2959" spans="1:12" x14ac:dyDescent="0.25">
      <c r="A2959" s="9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</row>
    <row r="2960" spans="1:12" x14ac:dyDescent="0.25">
      <c r="A2960" s="9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</row>
    <row r="2961" spans="1:12" x14ac:dyDescent="0.25">
      <c r="A2961" s="9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</row>
    <row r="2962" spans="1:12" x14ac:dyDescent="0.25">
      <c r="A2962" s="9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</row>
    <row r="2963" spans="1:12" x14ac:dyDescent="0.25">
      <c r="A2963" s="9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</row>
    <row r="2964" spans="1:12" x14ac:dyDescent="0.25">
      <c r="A2964" s="9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</row>
    <row r="2965" spans="1:12" x14ac:dyDescent="0.25">
      <c r="A2965" s="9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</row>
    <row r="2966" spans="1:12" x14ac:dyDescent="0.25">
      <c r="A2966" s="9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</row>
    <row r="2967" spans="1:12" x14ac:dyDescent="0.25">
      <c r="A2967" s="9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</row>
    <row r="2968" spans="1:12" x14ac:dyDescent="0.25">
      <c r="A2968" s="9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</row>
    <row r="2969" spans="1:12" x14ac:dyDescent="0.25">
      <c r="A2969" s="9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</row>
    <row r="2970" spans="1:12" x14ac:dyDescent="0.25">
      <c r="A2970" s="9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</row>
    <row r="2971" spans="1:12" x14ac:dyDescent="0.25">
      <c r="A2971" s="9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</row>
    <row r="2972" spans="1:12" x14ac:dyDescent="0.25">
      <c r="A2972" s="9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</row>
    <row r="2973" spans="1:12" x14ac:dyDescent="0.25">
      <c r="A2973" s="9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</row>
    <row r="2974" spans="1:12" x14ac:dyDescent="0.25">
      <c r="A2974" s="9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</row>
    <row r="2975" spans="1:12" x14ac:dyDescent="0.25">
      <c r="A2975" s="9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</row>
    <row r="2976" spans="1:12" x14ac:dyDescent="0.25">
      <c r="A2976" s="9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</row>
    <row r="2977" spans="1:12" x14ac:dyDescent="0.25">
      <c r="A2977" s="9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</row>
    <row r="2978" spans="1:12" x14ac:dyDescent="0.25">
      <c r="A2978" s="9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</row>
  </sheetData>
  <mergeCells count="32">
    <mergeCell ref="B1:L1"/>
    <mergeCell ref="H27:L27"/>
    <mergeCell ref="H28:L28"/>
    <mergeCell ref="H29:L29"/>
    <mergeCell ref="A27:G27"/>
    <mergeCell ref="A28:G28"/>
    <mergeCell ref="A29:G29"/>
    <mergeCell ref="H17:L17"/>
    <mergeCell ref="H18:L18"/>
    <mergeCell ref="H19:L19"/>
    <mergeCell ref="H20:L20"/>
    <mergeCell ref="H25:L25"/>
    <mergeCell ref="H21:L21"/>
    <mergeCell ref="H22:L22"/>
    <mergeCell ref="H23:L23"/>
    <mergeCell ref="H24:L24"/>
    <mergeCell ref="H36:L36"/>
    <mergeCell ref="H37:L37"/>
    <mergeCell ref="A30:G30"/>
    <mergeCell ref="A31:G31"/>
    <mergeCell ref="A32:G32"/>
    <mergeCell ref="A33:G33"/>
    <mergeCell ref="A34:G34"/>
    <mergeCell ref="A35:G35"/>
    <mergeCell ref="A36:G36"/>
    <mergeCell ref="A37:G37"/>
    <mergeCell ref="H30:L30"/>
    <mergeCell ref="H31:L31"/>
    <mergeCell ref="H32:L32"/>
    <mergeCell ref="H33:L33"/>
    <mergeCell ref="H34:L34"/>
    <mergeCell ref="H35:L35"/>
  </mergeCells>
  <phoneticPr fontId="0" type="noConversion"/>
  <pageMargins left="0.75" right="0.75" top="1" bottom="1" header="0.5" footer="0.5"/>
  <pageSetup paperSize="9" scale="86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Total</vt:lpstr>
      <vt:lpstr>starter</vt:lpstr>
      <vt:lpstr>main</vt:lpstr>
      <vt:lpstr>dessert</vt:lpstr>
      <vt:lpstr>dessert!Afdrukbereik</vt:lpstr>
      <vt:lpstr>main!Afdrukbereik</vt:lpstr>
      <vt:lpstr>starter!Afdrukbereik</vt:lpstr>
      <vt:lpstr>Total!Afdrukbereik</vt:lpstr>
    </vt:vector>
  </TitlesOfParts>
  <Company>Deltion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Hessel de Harder</cp:lastModifiedBy>
  <cp:lastPrinted>2004-04-05T10:23:04Z</cp:lastPrinted>
  <dcterms:created xsi:type="dcterms:W3CDTF">2001-02-06T12:25:43Z</dcterms:created>
  <dcterms:modified xsi:type="dcterms:W3CDTF">2018-06-08T07:31:01Z</dcterms:modified>
</cp:coreProperties>
</file>